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家計経済研究所\Documents\2 データ　フォルダ\SNAデータ集（政府関連は財務省データ特会も含む）\01　HP更新用データの入れ物\2014秋季のデータ追加\"/>
    </mc:Choice>
  </mc:AlternateContent>
  <bookViews>
    <workbookView xWindow="135" yWindow="-150" windowWidth="11895" windowHeight="10410"/>
  </bookViews>
  <sheets>
    <sheet name="完成表" sheetId="4" r:id="rId1"/>
    <sheet name="計算元表" sheetId="1" r:id="rId2"/>
    <sheet name="Sheet2" sheetId="2" r:id="rId3"/>
    <sheet name="Sheet3" sheetId="3" r:id="rId4"/>
    <sheet name="Sheet4" sheetId="5" r:id="rId5"/>
    <sheet name="Sheet1" sheetId="6" r:id="rId6"/>
  </sheets>
  <calcPr calcId="152511"/>
</workbook>
</file>

<file path=xl/calcChain.xml><?xml version="1.0" encoding="utf-8"?>
<calcChain xmlns="http://schemas.openxmlformats.org/spreadsheetml/2006/main">
  <c r="I38" i="4" l="1"/>
  <c r="I39" i="4"/>
  <c r="I37" i="4"/>
  <c r="F38" i="4"/>
  <c r="L37" i="1"/>
  <c r="L36" i="1"/>
  <c r="J37" i="1"/>
  <c r="J36" i="1"/>
  <c r="D37" i="1"/>
  <c r="D36" i="1"/>
  <c r="D39" i="4"/>
  <c r="R8" i="4" l="1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7" i="4"/>
  <c r="S35" i="4" l="1"/>
  <c r="T35" i="4"/>
  <c r="S27" i="4"/>
  <c r="T27" i="4"/>
  <c r="T19" i="4"/>
  <c r="S19" i="4"/>
  <c r="T11" i="4"/>
  <c r="S11" i="4"/>
  <c r="S38" i="4"/>
  <c r="T38" i="4"/>
  <c r="S30" i="4"/>
  <c r="T30" i="4"/>
  <c r="S22" i="4"/>
  <c r="T22" i="4"/>
  <c r="S10" i="4"/>
  <c r="T10" i="4"/>
  <c r="S37" i="4"/>
  <c r="T37" i="4"/>
  <c r="S33" i="4"/>
  <c r="T33" i="4"/>
  <c r="S29" i="4"/>
  <c r="T29" i="4"/>
  <c r="S25" i="4"/>
  <c r="T25" i="4"/>
  <c r="S21" i="4"/>
  <c r="T21" i="4"/>
  <c r="S17" i="4"/>
  <c r="T17" i="4"/>
  <c r="S13" i="4"/>
  <c r="T13" i="4"/>
  <c r="S9" i="4"/>
  <c r="T9" i="4"/>
  <c r="T7" i="4"/>
  <c r="S7" i="4"/>
  <c r="T31" i="4"/>
  <c r="S31" i="4"/>
  <c r="S23" i="4"/>
  <c r="T23" i="4"/>
  <c r="S15" i="4"/>
  <c r="T15" i="4"/>
  <c r="S34" i="4"/>
  <c r="T34" i="4"/>
  <c r="S26" i="4"/>
  <c r="T26" i="4"/>
  <c r="S18" i="4"/>
  <c r="T18" i="4"/>
  <c r="S14" i="4"/>
  <c r="T14" i="4"/>
  <c r="S36" i="4"/>
  <c r="T36" i="4"/>
  <c r="S32" i="4"/>
  <c r="T32" i="4"/>
  <c r="S28" i="4"/>
  <c r="T28" i="4"/>
  <c r="S24" i="4"/>
  <c r="T24" i="4"/>
  <c r="S20" i="4"/>
  <c r="T20" i="4"/>
  <c r="S16" i="4"/>
  <c r="T16" i="4"/>
  <c r="S12" i="4"/>
  <c r="T12" i="4"/>
  <c r="S8" i="4"/>
  <c r="T8" i="4"/>
  <c r="Q38" i="4"/>
  <c r="O38" i="4"/>
  <c r="M38" i="4"/>
  <c r="J38" i="4"/>
  <c r="J37" i="4"/>
  <c r="K38" i="4"/>
  <c r="K37" i="4"/>
  <c r="E38" i="4"/>
  <c r="D38" i="4"/>
  <c r="Q8" i="3" l="1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7" i="3"/>
  <c r="K8" i="3"/>
  <c r="K10" i="3"/>
  <c r="K12" i="3"/>
  <c r="K14" i="3"/>
  <c r="K16" i="3"/>
  <c r="K18" i="3"/>
  <c r="K20" i="3"/>
  <c r="K22" i="3"/>
  <c r="K24" i="3"/>
  <c r="K26" i="3"/>
  <c r="K28" i="3"/>
  <c r="K30" i="3"/>
  <c r="K32" i="3"/>
  <c r="K34" i="3"/>
  <c r="K36" i="3"/>
  <c r="K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7" i="3"/>
  <c r="I37" i="3"/>
  <c r="K37" i="3" s="1"/>
  <c r="I36" i="3"/>
  <c r="I35" i="3"/>
  <c r="K35" i="3" s="1"/>
  <c r="I34" i="3"/>
  <c r="I33" i="3"/>
  <c r="K33" i="3" s="1"/>
  <c r="I32" i="3"/>
  <c r="I31" i="3"/>
  <c r="K31" i="3" s="1"/>
  <c r="I30" i="3"/>
  <c r="I29" i="3"/>
  <c r="K29" i="3" s="1"/>
  <c r="I28" i="3"/>
  <c r="I27" i="3"/>
  <c r="K27" i="3" s="1"/>
  <c r="I26" i="3"/>
  <c r="I25" i="3"/>
  <c r="K25" i="3" s="1"/>
  <c r="I24" i="3"/>
  <c r="I23" i="3"/>
  <c r="K23" i="3" s="1"/>
  <c r="I22" i="3"/>
  <c r="I21" i="3"/>
  <c r="K21" i="3" s="1"/>
  <c r="I20" i="3"/>
  <c r="I19" i="3"/>
  <c r="K19" i="3" s="1"/>
  <c r="I18" i="3"/>
  <c r="I17" i="3"/>
  <c r="K17" i="3" s="1"/>
  <c r="I16" i="3"/>
  <c r="I15" i="3"/>
  <c r="K15" i="3" s="1"/>
  <c r="I14" i="3"/>
  <c r="I13" i="3"/>
  <c r="K13" i="3" s="1"/>
  <c r="I12" i="3"/>
  <c r="I11" i="3"/>
  <c r="K11" i="3" s="1"/>
  <c r="I10" i="3"/>
  <c r="I9" i="3"/>
  <c r="K9" i="3" s="1"/>
  <c r="I8" i="3"/>
  <c r="I7" i="3"/>
  <c r="L7" i="2" l="1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6" i="2"/>
  <c r="I19" i="1" l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19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5" i="1"/>
</calcChain>
</file>

<file path=xl/sharedStrings.xml><?xml version="1.0" encoding="utf-8"?>
<sst xmlns="http://schemas.openxmlformats.org/spreadsheetml/2006/main" count="403" uniqueCount="108">
  <si>
    <t>1980FY</t>
    <phoneticPr fontId="2"/>
  </si>
  <si>
    <t>1981FY</t>
    <phoneticPr fontId="2"/>
  </si>
  <si>
    <t>1982FY</t>
  </si>
  <si>
    <t>1983FY</t>
  </si>
  <si>
    <t>1984FY</t>
  </si>
  <si>
    <t>1985FY</t>
  </si>
  <si>
    <t>1986FY</t>
  </si>
  <si>
    <t>1987FY</t>
  </si>
  <si>
    <t>1988FY</t>
  </si>
  <si>
    <t>1989FY</t>
  </si>
  <si>
    <t>1990FY</t>
  </si>
  <si>
    <t>1991FY</t>
  </si>
  <si>
    <t>1992FY</t>
  </si>
  <si>
    <t>1993FY</t>
  </si>
  <si>
    <t>1994FY</t>
  </si>
  <si>
    <t>1995FY</t>
  </si>
  <si>
    <t>1996FY</t>
  </si>
  <si>
    <t>1997FY</t>
  </si>
  <si>
    <t>1998FY</t>
  </si>
  <si>
    <t>1999FY</t>
  </si>
  <si>
    <t>2000FY</t>
  </si>
  <si>
    <t>2001FY</t>
  </si>
  <si>
    <t>2002FY</t>
  </si>
  <si>
    <t>2003FY</t>
  </si>
  <si>
    <t>2004FY</t>
  </si>
  <si>
    <t>2005FY</t>
  </si>
  <si>
    <t>2006FY</t>
  </si>
  <si>
    <t>2007FY</t>
  </si>
  <si>
    <t>2008FY</t>
  </si>
  <si>
    <t>2009FY</t>
  </si>
  <si>
    <t>2010FY</t>
  </si>
  <si>
    <t>　１．生産・輸入品に課される税（受取）</t>
  </si>
  <si>
    <t>　８．所得・富等に課される経常税（受取）</t>
  </si>
  <si>
    <t>所得税等</t>
    <rPh sb="0" eb="3">
      <t>ショトクゼイ</t>
    </rPh>
    <rPh sb="3" eb="4">
      <t>ナド</t>
    </rPh>
    <phoneticPr fontId="2"/>
  </si>
  <si>
    <t>消費税等：</t>
    <rPh sb="0" eb="3">
      <t>ショウヒゼイ</t>
    </rPh>
    <rPh sb="3" eb="4">
      <t>ナド</t>
    </rPh>
    <phoneticPr fontId="2"/>
  </si>
  <si>
    <t>所得税等：</t>
    <rPh sb="0" eb="3">
      <t>ショトクゼイ</t>
    </rPh>
    <rPh sb="3" eb="4">
      <t>ナド</t>
    </rPh>
    <phoneticPr fontId="2"/>
  </si>
  <si>
    <t>該当するSNA付表6項目</t>
    <rPh sb="0" eb="2">
      <t>ガイトウ</t>
    </rPh>
    <rPh sb="7" eb="9">
      <t>フヒョウ</t>
    </rPh>
    <rPh sb="10" eb="12">
      <t>コウモク</t>
    </rPh>
    <phoneticPr fontId="2"/>
  </si>
  <si>
    <t>消費税等</t>
    <rPh sb="0" eb="3">
      <t>ショウヒゼイ</t>
    </rPh>
    <rPh sb="3" eb="4">
      <t>ナド</t>
    </rPh>
    <phoneticPr fontId="2"/>
  </si>
  <si>
    <t>合計</t>
    <rPh sb="0" eb="2">
      <t>ゴウケイ</t>
    </rPh>
    <phoneticPr fontId="2"/>
  </si>
  <si>
    <t>中央政府の税収</t>
    <rPh sb="0" eb="4">
      <t>チュウオウセイフ</t>
    </rPh>
    <rPh sb="5" eb="7">
      <t>ゼイシュウ</t>
    </rPh>
    <phoneticPr fontId="2"/>
  </si>
  <si>
    <t>出所：SNA付表6</t>
    <rPh sb="0" eb="2">
      <t>シュッショ</t>
    </rPh>
    <rPh sb="6" eb="8">
      <t>フヒョウ</t>
    </rPh>
    <phoneticPr fontId="2"/>
  </si>
  <si>
    <t>名目GDP（CY）</t>
    <rPh sb="0" eb="2">
      <t>メイモク</t>
    </rPh>
    <phoneticPr fontId="2"/>
  </si>
  <si>
    <t>税収/GDP</t>
    <rPh sb="0" eb="2">
      <t>ゼイシュウ</t>
    </rPh>
    <phoneticPr fontId="2"/>
  </si>
  <si>
    <t>旧基準</t>
    <rPh sb="0" eb="3">
      <t>キュウキジュン</t>
    </rPh>
    <phoneticPr fontId="2"/>
  </si>
  <si>
    <t>新基準</t>
    <rPh sb="0" eb="3">
      <t>シンキジュン</t>
    </rPh>
    <phoneticPr fontId="2"/>
  </si>
  <si>
    <t>1、8とも基準改訂による数値の変更はない</t>
    <rPh sb="5" eb="9">
      <t>キジュンカイテイ</t>
    </rPh>
    <rPh sb="12" eb="14">
      <t>スウチ</t>
    </rPh>
    <rPh sb="15" eb="17">
      <t>ヘンコウ</t>
    </rPh>
    <phoneticPr fontId="2"/>
  </si>
  <si>
    <t>9-(1)現実社会負担（受取）</t>
    <rPh sb="5" eb="7">
      <t>ゲンジツ</t>
    </rPh>
    <rPh sb="7" eb="11">
      <t>シャカイフタン</t>
    </rPh>
    <rPh sb="12" eb="14">
      <t>ウケトリ</t>
    </rPh>
    <phoneticPr fontId="2"/>
  </si>
  <si>
    <t>12現物社会移転以外の社会給付（支払い）</t>
    <rPh sb="2" eb="4">
      <t>ゲンブツ</t>
    </rPh>
    <rPh sb="4" eb="8">
      <t>シャカイイテン</t>
    </rPh>
    <rPh sb="8" eb="10">
      <t>イガイ</t>
    </rPh>
    <rPh sb="11" eb="15">
      <t>シャカイキュウフ</t>
    </rPh>
    <rPh sb="16" eb="18">
      <t>シハラ</t>
    </rPh>
    <phoneticPr fontId="2"/>
  </si>
  <si>
    <t>17-（1）-a現物社会給付</t>
    <rPh sb="8" eb="10">
      <t>ゲンブツ</t>
    </rPh>
    <rPh sb="10" eb="12">
      <t>シャカイ</t>
    </rPh>
    <rPh sb="12" eb="14">
      <t>キュウフ</t>
    </rPh>
    <phoneticPr fontId="2"/>
  </si>
  <si>
    <t>中央政府</t>
    <rPh sb="0" eb="4">
      <t>チュウオウセイフ</t>
    </rPh>
    <phoneticPr fontId="2"/>
  </si>
  <si>
    <t>政府3部門合計</t>
  </si>
  <si>
    <t>政府3部門合計</t>
    <rPh sb="0" eb="2">
      <t>セイフ</t>
    </rPh>
    <rPh sb="3" eb="7">
      <t>ブモンゴウケイ</t>
    </rPh>
    <phoneticPr fontId="2"/>
  </si>
  <si>
    <t>1980FY</t>
  </si>
  <si>
    <t>1981FY</t>
  </si>
  <si>
    <t>税収合計/GDP</t>
    <rPh sb="0" eb="2">
      <t>ゼイシュウ</t>
    </rPh>
    <rPh sb="2" eb="4">
      <t>ゴウケイ</t>
    </rPh>
    <phoneticPr fontId="2"/>
  </si>
  <si>
    <t>税収</t>
    <rPh sb="0" eb="2">
      <t>ゼイシュウ</t>
    </rPh>
    <phoneticPr fontId="2"/>
  </si>
  <si>
    <t>社会保障負担・支払い</t>
    <rPh sb="0" eb="4">
      <t>シャカイホショウ</t>
    </rPh>
    <rPh sb="4" eb="6">
      <t>フタン</t>
    </rPh>
    <rPh sb="7" eb="9">
      <t>シハラ</t>
    </rPh>
    <phoneticPr fontId="2"/>
  </si>
  <si>
    <t>負担</t>
    <rPh sb="0" eb="2">
      <t>フタン</t>
    </rPh>
    <phoneticPr fontId="2"/>
  </si>
  <si>
    <t>支払い</t>
    <rPh sb="0" eb="2">
      <t>シハラ</t>
    </rPh>
    <phoneticPr fontId="2"/>
  </si>
  <si>
    <t>税収合計</t>
    <rPh sb="0" eb="2">
      <t>ゼイシュウ</t>
    </rPh>
    <rPh sb="2" eb="4">
      <t>ゴウケイ</t>
    </rPh>
    <phoneticPr fontId="2"/>
  </si>
  <si>
    <t>税収</t>
    <rPh sb="0" eb="2">
      <t>ゼイシュウ</t>
    </rPh>
    <phoneticPr fontId="2"/>
  </si>
  <si>
    <t>税収/GDP</t>
    <rPh sb="0" eb="2">
      <t>ゼイシュウ</t>
    </rPh>
    <phoneticPr fontId="2"/>
  </si>
  <si>
    <t>政府3部門合計</t>
    <rPh sb="0" eb="2">
      <t>セイフ</t>
    </rPh>
    <rPh sb="3" eb="5">
      <t>ブモン</t>
    </rPh>
    <rPh sb="5" eb="7">
      <t>ゴウケイ</t>
    </rPh>
    <phoneticPr fontId="2"/>
  </si>
  <si>
    <t>合計</t>
    <rPh sb="0" eb="2">
      <t>ゴウケイ</t>
    </rPh>
    <phoneticPr fontId="2"/>
  </si>
  <si>
    <t>中央政府</t>
    <rPh sb="0" eb="4">
      <t>チュウオウセイフ</t>
    </rPh>
    <phoneticPr fontId="2"/>
  </si>
  <si>
    <t>はその年次以降が2005年基準</t>
    <rPh sb="3" eb="7">
      <t>ネンジイコウ</t>
    </rPh>
    <rPh sb="12" eb="15">
      <t>ネンキジュン</t>
    </rPh>
    <phoneticPr fontId="2"/>
  </si>
  <si>
    <t>同左GDP比</t>
    <rPh sb="0" eb="2">
      <t>ドウサ</t>
    </rPh>
    <rPh sb="5" eb="6">
      <t>ヒ</t>
    </rPh>
    <phoneticPr fontId="2"/>
  </si>
  <si>
    <t>年金+医療</t>
    <rPh sb="0" eb="2">
      <t>ネンキン</t>
    </rPh>
    <rPh sb="3" eb="5">
      <t>イリョウ</t>
    </rPh>
    <phoneticPr fontId="2"/>
  </si>
  <si>
    <t>GDP比</t>
    <rPh sb="3" eb="4">
      <t>ヒ</t>
    </rPh>
    <phoneticPr fontId="2"/>
  </si>
  <si>
    <t>税+社保負担</t>
    <rPh sb="0" eb="1">
      <t>ゼイ</t>
    </rPh>
    <rPh sb="2" eb="4">
      <t>シャホ</t>
    </rPh>
    <rPh sb="4" eb="6">
      <t>フタン</t>
    </rPh>
    <phoneticPr fontId="2"/>
  </si>
  <si>
    <t>接続はGDPが1994年以降が新基準、社会保障負担・移転は2001年以降が新基準、税収の金額は基準改訂で数値の変更はない。</t>
    <rPh sb="0" eb="2">
      <t>セツゾク</t>
    </rPh>
    <rPh sb="11" eb="14">
      <t>ネンイコウ</t>
    </rPh>
    <rPh sb="15" eb="18">
      <t>シンキジュン</t>
    </rPh>
    <rPh sb="19" eb="23">
      <t>シャカイホショウ</t>
    </rPh>
    <rPh sb="23" eb="25">
      <t>フタン</t>
    </rPh>
    <rPh sb="26" eb="28">
      <t>イテン</t>
    </rPh>
    <rPh sb="33" eb="36">
      <t>ネンイコウ</t>
    </rPh>
    <rPh sb="37" eb="40">
      <t>シンキジュン</t>
    </rPh>
    <rPh sb="41" eb="43">
      <t>ゼイシュウ</t>
    </rPh>
    <rPh sb="44" eb="46">
      <t>キンガク</t>
    </rPh>
    <rPh sb="47" eb="51">
      <t>キジュンカイテイ</t>
    </rPh>
    <rPh sb="52" eb="54">
      <t>スウチ</t>
    </rPh>
    <rPh sb="55" eb="57">
      <t>ヘンコウ</t>
    </rPh>
    <phoneticPr fontId="2"/>
  </si>
  <si>
    <t>年金：12.現物社会移転以外の社会給付</t>
    <rPh sb="0" eb="2">
      <t>ネンキン</t>
    </rPh>
    <rPh sb="6" eb="10">
      <t>ゲンブツシャカイ</t>
    </rPh>
    <rPh sb="10" eb="14">
      <t>イテンイガイ</t>
    </rPh>
    <rPh sb="15" eb="19">
      <t>シャカイキュウフ</t>
    </rPh>
    <phoneticPr fontId="2"/>
  </si>
  <si>
    <t>医療費：17-（１）-a.現物社会給付</t>
    <rPh sb="0" eb="3">
      <t>イリョウヒ</t>
    </rPh>
    <rPh sb="13" eb="15">
      <t>ゲンブツ</t>
    </rPh>
    <rPh sb="15" eb="19">
      <t>シャカイキュウフ</t>
    </rPh>
    <phoneticPr fontId="2"/>
  </si>
  <si>
    <t>社会保障負担</t>
    <rPh sb="0" eb="4">
      <t>シャカイホショウ</t>
    </rPh>
    <rPh sb="4" eb="6">
      <t>フタン</t>
    </rPh>
    <phoneticPr fontId="2"/>
  </si>
  <si>
    <t>社会保障負担：9-（１）現実社会負担</t>
    <rPh sb="0" eb="2">
      <t>シャカイ</t>
    </rPh>
    <rPh sb="2" eb="4">
      <t>ホショウ</t>
    </rPh>
    <rPh sb="4" eb="6">
      <t>フタン</t>
    </rPh>
    <rPh sb="12" eb="14">
      <t>ゲンジツ</t>
    </rPh>
    <rPh sb="14" eb="18">
      <t>シャカイフタン</t>
    </rPh>
    <phoneticPr fontId="2"/>
  </si>
  <si>
    <t>年金</t>
    <rPh sb="0" eb="2">
      <t>ネンキン</t>
    </rPh>
    <phoneticPr fontId="2"/>
  </si>
  <si>
    <t>医療費</t>
    <rPh sb="0" eb="3">
      <t>イリョウヒ</t>
    </rPh>
    <phoneticPr fontId="2"/>
  </si>
  <si>
    <t>出所はSNAの付表6　同表との対比は</t>
    <rPh sb="0" eb="2">
      <t>シュッショ</t>
    </rPh>
    <rPh sb="7" eb="9">
      <t>フヒョウ</t>
    </rPh>
    <rPh sb="11" eb="13">
      <t>ドウヒョウ</t>
    </rPh>
    <rPh sb="15" eb="17">
      <t>タイヒ</t>
    </rPh>
    <phoneticPr fontId="2"/>
  </si>
  <si>
    <t>2011FY</t>
    <phoneticPr fontId="2"/>
  </si>
  <si>
    <t>2012暦年</t>
    <rPh sb="4" eb="6">
      <t>レキネン</t>
    </rPh>
    <phoneticPr fontId="2"/>
  </si>
  <si>
    <t>政府部門合計の税収、社会保養館経費</t>
    <rPh sb="0" eb="4">
      <t>セイフブモン</t>
    </rPh>
    <rPh sb="4" eb="6">
      <t>ゴウケイ</t>
    </rPh>
    <rPh sb="7" eb="9">
      <t>ゼイシュウ</t>
    </rPh>
    <rPh sb="10" eb="17">
      <t>シャカイホヨウカンケイヒ</t>
    </rPh>
    <phoneticPr fontId="2"/>
  </si>
  <si>
    <t>中央政府の税収、社会保障関係費用,</t>
    <rPh sb="0" eb="4">
      <t>チュウオウセイフ</t>
    </rPh>
    <rPh sb="5" eb="7">
      <t>ゼイシュウ</t>
    </rPh>
    <rPh sb="8" eb="12">
      <t>シャカイホショウ</t>
    </rPh>
    <rPh sb="12" eb="15">
      <t>カンケイヒ</t>
    </rPh>
    <rPh sb="15" eb="16">
      <t>ヨウ</t>
    </rPh>
    <phoneticPr fontId="2"/>
  </si>
  <si>
    <t>2011FY</t>
  </si>
  <si>
    <t>年金：12.現物社会移転以外の社会給付(この項目には生活保護費が含まれる）</t>
    <rPh sb="0" eb="2">
      <t>ネンキン</t>
    </rPh>
    <rPh sb="6" eb="10">
      <t>ゲンブツシャカイ</t>
    </rPh>
    <rPh sb="10" eb="14">
      <t>イテンイガイ</t>
    </rPh>
    <rPh sb="15" eb="19">
      <t>シャカイキュウフ</t>
    </rPh>
    <rPh sb="22" eb="24">
      <t>コウモク</t>
    </rPh>
    <rPh sb="26" eb="28">
      <t>セイカツ</t>
    </rPh>
    <rPh sb="28" eb="30">
      <t>ホゴ</t>
    </rPh>
    <rPh sb="30" eb="31">
      <t>ヒ</t>
    </rPh>
    <rPh sb="32" eb="33">
      <t>フク</t>
    </rPh>
    <phoneticPr fontId="2"/>
  </si>
  <si>
    <t>税収</t>
    <rPh sb="0" eb="2">
      <t>ゼイシュウ</t>
    </rPh>
    <phoneticPr fontId="2"/>
  </si>
  <si>
    <t>税収/ＧＤＰ</t>
    <rPh sb="0" eb="2">
      <t>ゼイシュウ</t>
    </rPh>
    <phoneticPr fontId="2"/>
  </si>
  <si>
    <t>年金+医療費</t>
    <rPh sb="0" eb="2">
      <t>ネンキン</t>
    </rPh>
    <rPh sb="3" eb="6">
      <t>イリョウヒ</t>
    </rPh>
    <phoneticPr fontId="2"/>
  </si>
  <si>
    <t>負担-支払</t>
    <rPh sb="0" eb="2">
      <t>フタン</t>
    </rPh>
    <rPh sb="3" eb="5">
      <t>シハライ</t>
    </rPh>
    <phoneticPr fontId="2"/>
  </si>
  <si>
    <t>(GDP比)</t>
    <rPh sb="4" eb="5">
      <t>ヒ</t>
    </rPh>
    <phoneticPr fontId="2"/>
  </si>
  <si>
    <t>(ＧＤＰ比)</t>
    <rPh sb="4" eb="5">
      <t>ヒ</t>
    </rPh>
    <phoneticPr fontId="2"/>
  </si>
  <si>
    <t>負担・移転全体のGDP比</t>
    <rPh sb="0" eb="2">
      <t>フタン</t>
    </rPh>
    <rPh sb="3" eb="5">
      <t>イテン</t>
    </rPh>
    <rPh sb="5" eb="7">
      <t>ゼンタイ</t>
    </rPh>
    <rPh sb="11" eb="12">
      <t>ヒ</t>
    </rPh>
    <phoneticPr fontId="2"/>
  </si>
  <si>
    <t>〈参考〉</t>
    <rPh sb="1" eb="3">
      <t>サンコウ</t>
    </rPh>
    <phoneticPr fontId="2"/>
  </si>
  <si>
    <t>名目GDP（暦年）</t>
    <rPh sb="0" eb="2">
      <t>メイモク</t>
    </rPh>
    <rPh sb="6" eb="8">
      <t>レキネン</t>
    </rPh>
    <phoneticPr fontId="2"/>
  </si>
  <si>
    <t>負担*</t>
    <rPh sb="0" eb="2">
      <t>フタン</t>
    </rPh>
    <phoneticPr fontId="2"/>
  </si>
  <si>
    <t>支払い*</t>
    <rPh sb="0" eb="2">
      <t>シハラ</t>
    </rPh>
    <phoneticPr fontId="2"/>
  </si>
  <si>
    <t>中央政府*</t>
    <rPh sb="0" eb="4">
      <t>チュウオウセイフ</t>
    </rPh>
    <phoneticPr fontId="2"/>
  </si>
  <si>
    <t>政府3部門合計*</t>
    <rPh sb="0" eb="2">
      <t>セイフ</t>
    </rPh>
    <rPh sb="3" eb="5">
      <t>ブモン</t>
    </rPh>
    <rPh sb="5" eb="7">
      <t>ゴウケイ</t>
    </rPh>
    <phoneticPr fontId="2"/>
  </si>
  <si>
    <t>年金*</t>
    <rPh sb="0" eb="2">
      <t>ネンキン</t>
    </rPh>
    <phoneticPr fontId="2"/>
  </si>
  <si>
    <t>☆消費税等：消費税、関税、固定資産税等　　☆所得税等：所得税、法人税等</t>
    <rPh sb="1" eb="4">
      <t>ショウヒゼイ</t>
    </rPh>
    <rPh sb="4" eb="5">
      <t>ナド</t>
    </rPh>
    <rPh sb="6" eb="9">
      <t>ショウヒゼイ</t>
    </rPh>
    <rPh sb="10" eb="12">
      <t>カンゼイ</t>
    </rPh>
    <rPh sb="13" eb="15">
      <t>コテイ</t>
    </rPh>
    <rPh sb="15" eb="18">
      <t>シサンゼイ</t>
    </rPh>
    <rPh sb="18" eb="19">
      <t>ナド</t>
    </rPh>
    <rPh sb="22" eb="25">
      <t>ショトクゼイ</t>
    </rPh>
    <rPh sb="25" eb="26">
      <t>ナド</t>
    </rPh>
    <rPh sb="27" eb="30">
      <t>ショトクゼイ</t>
    </rPh>
    <rPh sb="31" eb="34">
      <t>ホウジンゼイ</t>
    </rPh>
    <rPh sb="34" eb="35">
      <t>ナド</t>
    </rPh>
    <phoneticPr fontId="2"/>
  </si>
  <si>
    <t>☆社会保障負担：年金掛け金、医療保険掛け金、介護保険掛け金等家計、企業（雇い主負担）が支払う金額　　☆年金：公的年金の支払い金額、生活保護も含む　☆医療費：公的医療保険から医療機関への支払い、出産給付金等を含む</t>
    <rPh sb="1" eb="3">
      <t>シャカイ</t>
    </rPh>
    <rPh sb="3" eb="5">
      <t>ホショウ</t>
    </rPh>
    <rPh sb="5" eb="7">
      <t>フタン</t>
    </rPh>
    <rPh sb="8" eb="10">
      <t>ネンキン</t>
    </rPh>
    <rPh sb="10" eb="11">
      <t>カ</t>
    </rPh>
    <rPh sb="12" eb="13">
      <t>キン</t>
    </rPh>
    <rPh sb="14" eb="16">
      <t>イリョウ</t>
    </rPh>
    <rPh sb="16" eb="18">
      <t>ホケン</t>
    </rPh>
    <rPh sb="18" eb="19">
      <t>カ</t>
    </rPh>
    <rPh sb="20" eb="21">
      <t>キン</t>
    </rPh>
    <rPh sb="22" eb="24">
      <t>カイゴ</t>
    </rPh>
    <rPh sb="24" eb="26">
      <t>ホケン</t>
    </rPh>
    <rPh sb="26" eb="27">
      <t>カ</t>
    </rPh>
    <rPh sb="28" eb="29">
      <t>キン</t>
    </rPh>
    <rPh sb="29" eb="30">
      <t>ナド</t>
    </rPh>
    <rPh sb="30" eb="32">
      <t>カケイ</t>
    </rPh>
    <rPh sb="33" eb="35">
      <t>キギョウ</t>
    </rPh>
    <rPh sb="36" eb="37">
      <t>ヤト</t>
    </rPh>
    <rPh sb="38" eb="39">
      <t>ヌシ</t>
    </rPh>
    <rPh sb="43" eb="45">
      <t>シハラ</t>
    </rPh>
    <rPh sb="46" eb="48">
      <t>キンガク</t>
    </rPh>
    <rPh sb="51" eb="53">
      <t>ネンキン</t>
    </rPh>
    <rPh sb="54" eb="56">
      <t>コウテキ</t>
    </rPh>
    <rPh sb="56" eb="58">
      <t>ネンキン</t>
    </rPh>
    <rPh sb="59" eb="61">
      <t>シハラ</t>
    </rPh>
    <rPh sb="62" eb="64">
      <t>キンガク</t>
    </rPh>
    <rPh sb="65" eb="67">
      <t>セイカツ</t>
    </rPh>
    <rPh sb="67" eb="69">
      <t>ホゴ</t>
    </rPh>
    <rPh sb="70" eb="71">
      <t>フク</t>
    </rPh>
    <rPh sb="74" eb="77">
      <t>イリョウヒ</t>
    </rPh>
    <rPh sb="78" eb="80">
      <t>コウテキ</t>
    </rPh>
    <rPh sb="80" eb="82">
      <t>イリョウ</t>
    </rPh>
    <rPh sb="82" eb="84">
      <t>ホケン</t>
    </rPh>
    <rPh sb="86" eb="88">
      <t>イリョウ</t>
    </rPh>
    <rPh sb="88" eb="90">
      <t>キカン</t>
    </rPh>
    <rPh sb="92" eb="94">
      <t>シハラ</t>
    </rPh>
    <rPh sb="96" eb="98">
      <t>シュッサン</t>
    </rPh>
    <rPh sb="98" eb="101">
      <t>キュウフキン</t>
    </rPh>
    <rPh sb="101" eb="102">
      <t>ナド</t>
    </rPh>
    <rPh sb="103" eb="104">
      <t>フク</t>
    </rPh>
    <phoneticPr fontId="2"/>
  </si>
  <si>
    <t>単位：10億円</t>
    <rPh sb="0" eb="2">
      <t>タンイ</t>
    </rPh>
    <rPh sb="5" eb="7">
      <t>オクエン</t>
    </rPh>
    <phoneticPr fontId="2"/>
  </si>
  <si>
    <r>
      <rPr>
        <sz val="11"/>
        <color rgb="FFFF0000"/>
        <rFont val="ＭＳ Ｐゴシック"/>
        <family val="3"/>
        <charset val="128"/>
        <scheme val="minor"/>
      </rPr>
      <t>部門</t>
    </r>
    <r>
      <rPr>
        <sz val="11"/>
        <color theme="1"/>
        <rFont val="ＭＳ Ｐゴシック"/>
        <family val="2"/>
        <charset val="128"/>
        <scheme val="minor"/>
      </rPr>
      <t>：出所の国民経済計算では政府部門を中央政府、社会保障基金、地方政府の3部門に分けている。中央政府、地方政府からは社会保障基金に多額の移転が発生している（年金の国庫負担分等）</t>
    </r>
    <rPh sb="0" eb="2">
      <t>ブモン</t>
    </rPh>
    <rPh sb="3" eb="5">
      <t>シュッショ</t>
    </rPh>
    <rPh sb="6" eb="8">
      <t>コクミン</t>
    </rPh>
    <rPh sb="8" eb="10">
      <t>ケイザイ</t>
    </rPh>
    <rPh sb="10" eb="12">
      <t>ケイサン</t>
    </rPh>
    <rPh sb="14" eb="16">
      <t>セイフ</t>
    </rPh>
    <rPh sb="16" eb="18">
      <t>ブモン</t>
    </rPh>
    <rPh sb="19" eb="21">
      <t>チュウオウ</t>
    </rPh>
    <rPh sb="21" eb="23">
      <t>セイフ</t>
    </rPh>
    <rPh sb="24" eb="26">
      <t>シャカイ</t>
    </rPh>
    <rPh sb="26" eb="28">
      <t>ホショウ</t>
    </rPh>
    <rPh sb="28" eb="30">
      <t>キキン</t>
    </rPh>
    <rPh sb="31" eb="33">
      <t>チホウ</t>
    </rPh>
    <rPh sb="33" eb="35">
      <t>セイフ</t>
    </rPh>
    <rPh sb="37" eb="39">
      <t>ブモン</t>
    </rPh>
    <rPh sb="40" eb="41">
      <t>ワ</t>
    </rPh>
    <rPh sb="46" eb="48">
      <t>チュウオウ</t>
    </rPh>
    <rPh sb="48" eb="50">
      <t>セイフ</t>
    </rPh>
    <rPh sb="51" eb="53">
      <t>チホウ</t>
    </rPh>
    <rPh sb="53" eb="55">
      <t>セイフ</t>
    </rPh>
    <rPh sb="58" eb="60">
      <t>シャカイ</t>
    </rPh>
    <rPh sb="60" eb="62">
      <t>ホショウ</t>
    </rPh>
    <rPh sb="62" eb="64">
      <t>キキン</t>
    </rPh>
    <rPh sb="65" eb="67">
      <t>タガク</t>
    </rPh>
    <rPh sb="68" eb="70">
      <t>イテン</t>
    </rPh>
    <rPh sb="71" eb="73">
      <t>ハッセイ</t>
    </rPh>
    <rPh sb="78" eb="80">
      <t>ネンキン</t>
    </rPh>
    <rPh sb="81" eb="83">
      <t>コッコ</t>
    </rPh>
    <rPh sb="83" eb="86">
      <t>フタンブン</t>
    </rPh>
    <rPh sb="86" eb="87">
      <t>ナド</t>
    </rPh>
    <phoneticPr fontId="2"/>
  </si>
  <si>
    <r>
      <rPr>
        <sz val="11"/>
        <color rgb="FFFF0000"/>
        <rFont val="ＭＳ Ｐゴシック"/>
        <family val="3"/>
        <charset val="128"/>
        <scheme val="minor"/>
      </rPr>
      <t>項目</t>
    </r>
    <r>
      <rPr>
        <sz val="11"/>
        <color theme="1"/>
        <rFont val="ＭＳ Ｐゴシック"/>
        <family val="2"/>
        <charset val="128"/>
        <scheme val="minor"/>
      </rPr>
      <t>：</t>
    </r>
    <rPh sb="0" eb="2">
      <t>コウモク</t>
    </rPh>
    <phoneticPr fontId="2"/>
  </si>
  <si>
    <r>
      <t>出所</t>
    </r>
    <r>
      <rPr>
        <sz val="11"/>
        <rFont val="ＭＳ Ｐゴシック"/>
        <family val="3"/>
        <charset val="128"/>
        <scheme val="minor"/>
      </rPr>
      <t>：国民経済計算（内閣府経済社会研究所）の付表６　同表の項目との対比は以下の通り</t>
    </r>
    <rPh sb="0" eb="2">
      <t>シュッショ</t>
    </rPh>
    <rPh sb="3" eb="5">
      <t>コクミン</t>
    </rPh>
    <rPh sb="5" eb="7">
      <t>ケイザイ</t>
    </rPh>
    <rPh sb="7" eb="9">
      <t>ケイサン</t>
    </rPh>
    <rPh sb="10" eb="12">
      <t>ナイカク</t>
    </rPh>
    <rPh sb="12" eb="13">
      <t>フ</t>
    </rPh>
    <rPh sb="13" eb="15">
      <t>ケイザイ</t>
    </rPh>
    <rPh sb="15" eb="17">
      <t>シャカイ</t>
    </rPh>
    <rPh sb="17" eb="20">
      <t>ケンキュウショ</t>
    </rPh>
    <rPh sb="22" eb="24">
      <t>フヒョウ</t>
    </rPh>
    <rPh sb="26" eb="28">
      <t>ドウヒョウ</t>
    </rPh>
    <rPh sb="29" eb="31">
      <t>コウモク</t>
    </rPh>
    <rPh sb="33" eb="35">
      <t>タイヒ</t>
    </rPh>
    <rPh sb="36" eb="38">
      <t>イカ</t>
    </rPh>
    <rPh sb="39" eb="40">
      <t>トオ</t>
    </rPh>
    <phoneticPr fontId="2"/>
  </si>
  <si>
    <t>使用データはGDPが1994年以降が新基準、社会保障負担・移転は2001年以降が新基準、税収の金額は基準改訂で数値の変更はない。</t>
    <rPh sb="0" eb="2">
      <t>シヨウ</t>
    </rPh>
    <phoneticPr fontId="2"/>
  </si>
  <si>
    <t>2012FY</t>
    <phoneticPr fontId="2"/>
  </si>
  <si>
    <t>2011FY</t>
    <phoneticPr fontId="2"/>
  </si>
  <si>
    <t>GGG-1　政府の税収、社会保障支出等の推移</t>
    <rPh sb="6" eb="8">
      <t>セイフ</t>
    </rPh>
    <rPh sb="9" eb="11">
      <t>ゼイシュウ</t>
    </rPh>
    <rPh sb="12" eb="14">
      <t>シャカイ</t>
    </rPh>
    <rPh sb="14" eb="16">
      <t>ホショウ</t>
    </rPh>
    <rPh sb="16" eb="18">
      <t>シシュツ</t>
    </rPh>
    <rPh sb="18" eb="19">
      <t>ナド</t>
    </rPh>
    <rPh sb="20" eb="22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</si>
</sst>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"/>
    <numFmt numFmtId="177" formatCode="#,##0.0;\-#,##0.0"/>
    <numFmt numFmtId="178" formatCode="0.0"/>
    <numFmt numFmtId="179" formatCode="#,##0.0;[Red]\-#,##0.0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Dashed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Dashed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Dashed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/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indexed="64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medium">
        <color indexed="64"/>
      </bottom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3" fillId="0" borderId="1" xfId="0" applyFont="1" applyFill="1" applyBorder="1" applyAlignment="1" applyProtection="1">
      <alignment horizontal="left"/>
    </xf>
    <xf numFmtId="0" fontId="3" fillId="0" borderId="3" xfId="0" applyFont="1" applyFill="1" applyBorder="1" applyAlignment="1" applyProtection="1"/>
    <xf numFmtId="0" fontId="3" fillId="0" borderId="2" xfId="0" applyFont="1" applyFill="1" applyBorder="1" applyAlignment="1" applyProtection="1">
      <alignment horizontal="left"/>
    </xf>
    <xf numFmtId="0" fontId="3" fillId="0" borderId="0" xfId="0" applyFont="1" applyFill="1" applyAlignment="1" applyProtection="1"/>
    <xf numFmtId="38" fontId="0" fillId="0" borderId="0" xfId="1" applyFont="1">
      <alignment vertical="center"/>
    </xf>
    <xf numFmtId="176" fontId="3" fillId="2" borderId="0" xfId="0" applyNumberFormat="1" applyFont="1" applyFill="1" applyAlignment="1">
      <alignment horizontal="right" vertical="center"/>
    </xf>
    <xf numFmtId="176" fontId="0" fillId="3" borderId="0" xfId="0" applyNumberFormat="1" applyFont="1" applyFill="1" applyAlignment="1">
      <alignment horizontal="right" vertical="center"/>
    </xf>
    <xf numFmtId="176" fontId="0" fillId="3" borderId="3" xfId="0" applyNumberFormat="1" applyFont="1" applyFill="1" applyBorder="1" applyAlignment="1">
      <alignment horizontal="right" vertical="center"/>
    </xf>
    <xf numFmtId="2" fontId="0" fillId="0" borderId="0" xfId="0" applyNumberFormat="1">
      <alignment vertical="center"/>
    </xf>
    <xf numFmtId="2" fontId="0" fillId="0" borderId="0" xfId="0" applyNumberFormat="1" applyBorder="1">
      <alignment vertical="center"/>
    </xf>
    <xf numFmtId="0" fontId="4" fillId="0" borderId="0" xfId="0" applyFont="1">
      <alignment vertical="center"/>
    </xf>
    <xf numFmtId="177" fontId="3" fillId="0" borderId="4" xfId="0" applyNumberFormat="1" applyFont="1" applyFill="1" applyBorder="1" applyAlignment="1" applyProtection="1"/>
    <xf numFmtId="177" fontId="3" fillId="0" borderId="3" xfId="0" applyNumberFormat="1" applyFont="1" applyFill="1" applyBorder="1" applyAlignment="1" applyProtection="1"/>
    <xf numFmtId="177" fontId="3" fillId="0" borderId="4" xfId="0" applyNumberFormat="1" applyFont="1" applyFill="1" applyBorder="1" applyProtection="1">
      <alignment vertical="center"/>
    </xf>
    <xf numFmtId="177" fontId="3" fillId="0" borderId="3" xfId="0" applyNumberFormat="1" applyFont="1" applyFill="1" applyBorder="1" applyProtection="1">
      <alignment vertical="center"/>
    </xf>
    <xf numFmtId="0" fontId="0" fillId="0" borderId="0" xfId="0" applyAlignment="1">
      <alignment vertical="center" wrapText="1"/>
    </xf>
    <xf numFmtId="0" fontId="0" fillId="4" borderId="0" xfId="0" applyFill="1">
      <alignment vertical="center"/>
    </xf>
    <xf numFmtId="38" fontId="0" fillId="4" borderId="0" xfId="1" applyFont="1" applyFill="1">
      <alignment vertical="center"/>
    </xf>
    <xf numFmtId="176" fontId="0" fillId="4" borderId="0" xfId="0" applyNumberFormat="1" applyFont="1" applyFill="1" applyAlignment="1">
      <alignment horizontal="right" vertical="center"/>
    </xf>
    <xf numFmtId="2" fontId="0" fillId="4" borderId="0" xfId="0" applyNumberFormat="1" applyFill="1">
      <alignment vertical="center"/>
    </xf>
    <xf numFmtId="177" fontId="3" fillId="4" borderId="4" xfId="0" applyNumberFormat="1" applyFont="1" applyFill="1" applyBorder="1" applyAlignment="1" applyProtection="1"/>
    <xf numFmtId="177" fontId="3" fillId="4" borderId="3" xfId="0" applyNumberFormat="1" applyFont="1" applyFill="1" applyBorder="1" applyAlignment="1" applyProtection="1"/>
    <xf numFmtId="177" fontId="3" fillId="4" borderId="3" xfId="0" applyNumberFormat="1" applyFont="1" applyFill="1" applyBorder="1" applyProtection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178" fontId="0" fillId="0" borderId="0" xfId="0" applyNumberFormat="1">
      <alignment vertical="center"/>
    </xf>
    <xf numFmtId="0" fontId="0" fillId="0" borderId="5" xfId="0" applyBorder="1">
      <alignment vertical="center"/>
    </xf>
    <xf numFmtId="178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178" fontId="0" fillId="0" borderId="3" xfId="0" applyNumberFormat="1" applyBorder="1">
      <alignment vertical="center"/>
    </xf>
    <xf numFmtId="178" fontId="0" fillId="0" borderId="2" xfId="0" applyNumberFormat="1" applyBorder="1">
      <alignment vertical="center"/>
    </xf>
    <xf numFmtId="178" fontId="0" fillId="0" borderId="0" xfId="0" applyNumberFormat="1" applyBorder="1">
      <alignment vertical="center"/>
    </xf>
    <xf numFmtId="178" fontId="0" fillId="0" borderId="8" xfId="0" applyNumberFormat="1" applyBorder="1">
      <alignment vertical="center"/>
    </xf>
    <xf numFmtId="178" fontId="0" fillId="0" borderId="17" xfId="0" applyNumberFormat="1" applyBorder="1">
      <alignment vertical="center"/>
    </xf>
    <xf numFmtId="178" fontId="0" fillId="0" borderId="18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 applyAlignment="1">
      <alignment vertical="center" wrapText="1"/>
    </xf>
    <xf numFmtId="0" fontId="0" fillId="0" borderId="15" xfId="0" applyFill="1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5" fillId="0" borderId="15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0" fillId="0" borderId="16" xfId="0" applyBorder="1">
      <alignment vertical="center"/>
    </xf>
    <xf numFmtId="0" fontId="0" fillId="0" borderId="14" xfId="0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0" fillId="0" borderId="21" xfId="0" applyBorder="1">
      <alignment vertical="center"/>
    </xf>
    <xf numFmtId="178" fontId="0" fillId="0" borderId="21" xfId="0" applyNumberFormat="1" applyBorder="1">
      <alignment vertical="center"/>
    </xf>
    <xf numFmtId="0" fontId="0" fillId="0" borderId="22" xfId="0" applyBorder="1">
      <alignment vertical="center"/>
    </xf>
    <xf numFmtId="178" fontId="0" fillId="0" borderId="22" xfId="0" applyNumberFormat="1" applyBorder="1">
      <alignment vertical="center"/>
    </xf>
    <xf numFmtId="0" fontId="8" fillId="0" borderId="20" xfId="0" applyFont="1" applyBorder="1" applyAlignment="1">
      <alignment vertical="center" wrapText="1"/>
    </xf>
    <xf numFmtId="178" fontId="0" fillId="0" borderId="23" xfId="0" applyNumberFormat="1" applyBorder="1">
      <alignment vertical="center"/>
    </xf>
    <xf numFmtId="178" fontId="0" fillId="0" borderId="24" xfId="0" applyNumberFormat="1" applyBorder="1">
      <alignment vertical="center"/>
    </xf>
    <xf numFmtId="0" fontId="8" fillId="0" borderId="25" xfId="0" applyFont="1" applyBorder="1" applyAlignment="1">
      <alignment vertical="center" wrapText="1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8" fillId="0" borderId="19" xfId="0" applyFont="1" applyBorder="1" applyAlignment="1">
      <alignment vertical="center" wrapText="1"/>
    </xf>
    <xf numFmtId="178" fontId="0" fillId="0" borderId="26" xfId="0" applyNumberFormat="1" applyBorder="1">
      <alignment vertical="center"/>
    </xf>
    <xf numFmtId="0" fontId="0" fillId="0" borderId="2" xfId="0" applyFill="1" applyBorder="1">
      <alignment vertical="center"/>
    </xf>
    <xf numFmtId="179" fontId="0" fillId="0" borderId="0" xfId="1" applyNumberFormat="1" applyFon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28" xfId="0" applyBorder="1">
      <alignment vertical="center"/>
    </xf>
    <xf numFmtId="0" fontId="8" fillId="0" borderId="14" xfId="0" applyFont="1" applyBorder="1" applyAlignment="1">
      <alignment vertical="center" wrapText="1"/>
    </xf>
    <xf numFmtId="178" fontId="7" fillId="0" borderId="2" xfId="0" applyNumberFormat="1" applyFont="1" applyBorder="1" applyAlignment="1">
      <alignment vertical="center" wrapText="1"/>
    </xf>
    <xf numFmtId="0" fontId="8" fillId="0" borderId="31" xfId="0" applyFont="1" applyBorder="1" applyAlignment="1">
      <alignment vertical="center" wrapText="1"/>
    </xf>
    <xf numFmtId="179" fontId="0" fillId="0" borderId="32" xfId="1" applyNumberFormat="1" applyFont="1" applyBorder="1">
      <alignment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0" fillId="0" borderId="33" xfId="0" applyBorder="1">
      <alignment vertical="center"/>
    </xf>
    <xf numFmtId="179" fontId="0" fillId="0" borderId="33" xfId="1" applyNumberFormat="1" applyFont="1" applyBorder="1">
      <alignment vertical="center"/>
    </xf>
    <xf numFmtId="179" fontId="0" fillId="0" borderId="34" xfId="1" applyNumberFormat="1" applyFont="1" applyBorder="1">
      <alignment vertical="center"/>
    </xf>
    <xf numFmtId="178" fontId="0" fillId="0" borderId="33" xfId="0" applyNumberFormat="1" applyBorder="1">
      <alignment vertical="center"/>
    </xf>
    <xf numFmtId="0" fontId="0" fillId="0" borderId="37" xfId="0" applyBorder="1" applyAlignment="1">
      <alignment horizontal="center" vertical="center"/>
    </xf>
    <xf numFmtId="0" fontId="0" fillId="0" borderId="41" xfId="0" applyBorder="1">
      <alignment vertical="center"/>
    </xf>
    <xf numFmtId="178" fontId="0" fillId="0" borderId="41" xfId="0" applyNumberFormat="1" applyBorder="1">
      <alignment vertical="center"/>
    </xf>
    <xf numFmtId="0" fontId="5" fillId="0" borderId="43" xfId="0" applyFont="1" applyBorder="1" applyAlignment="1">
      <alignment horizontal="center" vertical="center"/>
    </xf>
    <xf numFmtId="0" fontId="0" fillId="0" borderId="44" xfId="0" applyBorder="1">
      <alignment vertical="center"/>
    </xf>
    <xf numFmtId="0" fontId="9" fillId="0" borderId="0" xfId="0" applyFont="1">
      <alignment vertical="center"/>
    </xf>
    <xf numFmtId="0" fontId="0" fillId="0" borderId="0" xfId="0" applyFill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 applyFill="1" applyBorder="1">
      <alignment vertical="center"/>
    </xf>
    <xf numFmtId="0" fontId="0" fillId="0" borderId="8" xfId="0" applyFill="1" applyBorder="1">
      <alignment vertical="center"/>
    </xf>
    <xf numFmtId="38" fontId="0" fillId="0" borderId="0" xfId="0" applyNumberFormat="1">
      <alignment vertical="center"/>
    </xf>
    <xf numFmtId="176" fontId="0" fillId="3" borderId="0" xfId="0" applyNumberFormat="1" applyFont="1" applyFill="1" applyBorder="1" applyAlignment="1">
      <alignment horizontal="right" vertical="center"/>
    </xf>
    <xf numFmtId="178" fontId="0" fillId="0" borderId="2" xfId="0" applyNumberFormat="1" applyFill="1" applyBorder="1">
      <alignment vertical="center"/>
    </xf>
    <xf numFmtId="178" fontId="0" fillId="0" borderId="0" xfId="0" applyNumberFormat="1" applyFill="1" applyBorder="1">
      <alignment vertical="center"/>
    </xf>
    <xf numFmtId="179" fontId="0" fillId="0" borderId="0" xfId="1" applyNumberFormat="1" applyFont="1">
      <alignment vertical="center"/>
    </xf>
    <xf numFmtId="179" fontId="0" fillId="0" borderId="21" xfId="1" applyNumberFormat="1" applyFont="1" applyBorder="1">
      <alignment vertical="center"/>
    </xf>
    <xf numFmtId="179" fontId="10" fillId="0" borderId="6" xfId="1" applyNumberFormat="1" applyFont="1" applyBorder="1">
      <alignment vertical="center"/>
    </xf>
    <xf numFmtId="179" fontId="10" fillId="0" borderId="0" xfId="1" applyNumberFormat="1" applyFont="1" applyBorder="1">
      <alignment vertical="center"/>
    </xf>
    <xf numFmtId="179" fontId="10" fillId="0" borderId="29" xfId="1" applyNumberFormat="1" applyFont="1" applyBorder="1">
      <alignment vertical="center"/>
    </xf>
    <xf numFmtId="179" fontId="10" fillId="0" borderId="21" xfId="1" applyNumberFormat="1" applyFont="1" applyBorder="1">
      <alignment vertical="center"/>
    </xf>
    <xf numFmtId="179" fontId="11" fillId="0" borderId="3" xfId="1" applyNumberFormat="1" applyFont="1" applyFill="1" applyBorder="1" applyAlignment="1" applyProtection="1"/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8" fillId="0" borderId="35" xfId="0" applyFont="1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8" fillId="0" borderId="40" xfId="0" applyFont="1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2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4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H1" sqref="H1"/>
    </sheetView>
  </sheetViews>
  <sheetFormatPr defaultRowHeight="13.5" x14ac:dyDescent="0.15"/>
  <cols>
    <col min="5" max="6" width="7.75" customWidth="1"/>
    <col min="10" max="11" width="7" customWidth="1"/>
    <col min="13" max="13" width="8.125" customWidth="1"/>
    <col min="15" max="15" width="7" customWidth="1"/>
    <col min="17" max="17" width="6.875" customWidth="1"/>
    <col min="19" max="19" width="8.125" customWidth="1"/>
    <col min="20" max="20" width="12.375" customWidth="1"/>
    <col min="21" max="21" width="13.125" customWidth="1"/>
    <col min="22" max="22" width="8.5" customWidth="1"/>
    <col min="23" max="23" width="7.625" customWidth="1"/>
  </cols>
  <sheetData>
    <row r="1" spans="1:23" x14ac:dyDescent="0.15">
      <c r="A1" s="84" t="s">
        <v>107</v>
      </c>
    </row>
    <row r="2" spans="1:23" ht="14.25" thickBot="1" x14ac:dyDescent="0.2">
      <c r="V2" s="116" t="s">
        <v>100</v>
      </c>
      <c r="W2" s="116"/>
    </row>
    <row r="3" spans="1:23" ht="20.25" customHeight="1" thickTop="1" thickBot="1" x14ac:dyDescent="0.2">
      <c r="B3" s="107" t="s">
        <v>95</v>
      </c>
      <c r="C3" s="106"/>
      <c r="D3" s="106"/>
      <c r="E3" s="106"/>
      <c r="F3" s="106"/>
      <c r="G3" s="102" t="s">
        <v>96</v>
      </c>
      <c r="H3" s="103"/>
      <c r="I3" s="103"/>
      <c r="J3" s="103"/>
      <c r="K3" s="103"/>
      <c r="L3" s="106"/>
      <c r="M3" s="106"/>
      <c r="N3" s="106"/>
      <c r="O3" s="106"/>
      <c r="P3" s="106"/>
      <c r="Q3" s="106"/>
      <c r="R3" s="106"/>
      <c r="S3" s="106"/>
      <c r="T3" s="66"/>
      <c r="U3" s="79" t="s">
        <v>91</v>
      </c>
      <c r="V3" s="117" t="s">
        <v>90</v>
      </c>
      <c r="W3" s="118"/>
    </row>
    <row r="4" spans="1:23" ht="14.25" thickBot="1" x14ac:dyDescent="0.2">
      <c r="B4" s="107" t="s">
        <v>84</v>
      </c>
      <c r="C4" s="106"/>
      <c r="D4" s="106"/>
      <c r="E4" s="100" t="s">
        <v>42</v>
      </c>
      <c r="F4" s="106"/>
      <c r="G4" s="107" t="s">
        <v>60</v>
      </c>
      <c r="H4" s="106"/>
      <c r="I4" s="106"/>
      <c r="J4" s="100" t="s">
        <v>85</v>
      </c>
      <c r="K4" s="101"/>
      <c r="L4" s="102" t="s">
        <v>56</v>
      </c>
      <c r="M4" s="103"/>
      <c r="N4" s="103"/>
      <c r="O4" s="103"/>
      <c r="P4" s="103"/>
      <c r="Q4" s="103"/>
      <c r="R4" s="103"/>
      <c r="S4" s="103"/>
      <c r="T4" s="103"/>
      <c r="U4" s="75"/>
      <c r="V4" s="119" t="s">
        <v>69</v>
      </c>
      <c r="W4" s="122" t="s">
        <v>67</v>
      </c>
    </row>
    <row r="5" spans="1:23" ht="14.25" thickBot="1" x14ac:dyDescent="0.2">
      <c r="B5" s="115"/>
      <c r="C5" s="114"/>
      <c r="D5" s="114"/>
      <c r="E5" s="113"/>
      <c r="F5" s="114"/>
      <c r="G5" s="111"/>
      <c r="H5" s="112"/>
      <c r="I5" s="112"/>
      <c r="J5" s="109"/>
      <c r="K5" s="110"/>
      <c r="L5" s="102" t="s">
        <v>93</v>
      </c>
      <c r="M5" s="108"/>
      <c r="N5" s="125" t="s">
        <v>94</v>
      </c>
      <c r="O5" s="103"/>
      <c r="P5" s="103"/>
      <c r="Q5" s="103"/>
      <c r="R5" s="103"/>
      <c r="S5" s="108"/>
      <c r="T5" s="104" t="s">
        <v>87</v>
      </c>
      <c r="U5" s="82" t="s">
        <v>92</v>
      </c>
      <c r="V5" s="120"/>
      <c r="W5" s="123"/>
    </row>
    <row r="6" spans="1:23" ht="24.75" thickBot="1" x14ac:dyDescent="0.2">
      <c r="A6" s="48"/>
      <c r="B6" s="50" t="s">
        <v>37</v>
      </c>
      <c r="C6" s="51" t="s">
        <v>33</v>
      </c>
      <c r="D6" s="73" t="s">
        <v>38</v>
      </c>
      <c r="E6" s="62" t="s">
        <v>33</v>
      </c>
      <c r="F6" s="73" t="s">
        <v>59</v>
      </c>
      <c r="G6" s="69" t="s">
        <v>37</v>
      </c>
      <c r="H6" s="51" t="s">
        <v>33</v>
      </c>
      <c r="I6" s="73" t="s">
        <v>63</v>
      </c>
      <c r="J6" s="62" t="s">
        <v>33</v>
      </c>
      <c r="K6" s="73" t="s">
        <v>38</v>
      </c>
      <c r="L6" s="59" t="s">
        <v>73</v>
      </c>
      <c r="M6" s="74" t="s">
        <v>88</v>
      </c>
      <c r="N6" s="51" t="s">
        <v>97</v>
      </c>
      <c r="O6" s="73" t="s">
        <v>88</v>
      </c>
      <c r="P6" s="51" t="s">
        <v>76</v>
      </c>
      <c r="Q6" s="73" t="s">
        <v>88</v>
      </c>
      <c r="R6" s="71" t="s">
        <v>86</v>
      </c>
      <c r="S6" s="56" t="s">
        <v>89</v>
      </c>
      <c r="T6" s="105"/>
      <c r="U6" s="83"/>
      <c r="V6" s="121"/>
      <c r="W6" s="124"/>
    </row>
    <row r="7" spans="1:23" ht="15.75" customHeight="1" x14ac:dyDescent="0.15">
      <c r="A7" s="67" t="s">
        <v>52</v>
      </c>
      <c r="B7" s="93">
        <v>8188.6</v>
      </c>
      <c r="C7" s="93">
        <v>20602.3</v>
      </c>
      <c r="D7" s="93">
        <v>28790.9</v>
      </c>
      <c r="E7" s="35">
        <v>8.4839442807097871</v>
      </c>
      <c r="F7" s="36">
        <v>11.855976827416717</v>
      </c>
      <c r="G7" s="95">
        <v>17822.599999999999</v>
      </c>
      <c r="H7" s="96">
        <v>27313.9</v>
      </c>
      <c r="I7" s="96">
        <v>45136.5</v>
      </c>
      <c r="J7" s="35">
        <v>7.3392750002367819</v>
      </c>
      <c r="K7" s="36">
        <v>18.587029167920928</v>
      </c>
      <c r="L7" s="32">
        <v>16394.2</v>
      </c>
      <c r="M7" s="34">
        <v>6.7510656250424672</v>
      </c>
      <c r="N7" s="31">
        <v>16492.400000000001</v>
      </c>
      <c r="O7" s="36">
        <v>6.791503990097131</v>
      </c>
      <c r="P7" s="31">
        <v>9162.4</v>
      </c>
      <c r="Q7" s="36">
        <v>3.7730394702327099</v>
      </c>
      <c r="R7" s="72">
        <f t="shared" ref="R7:R38" si="0">N7+P7</f>
        <v>25654.800000000003</v>
      </c>
      <c r="S7" s="34">
        <f>R7/U7*100</f>
        <v>10.56454346032984</v>
      </c>
      <c r="T7" s="36">
        <f>L7-R7</f>
        <v>-9260.6000000000022</v>
      </c>
      <c r="U7" s="76">
        <v>242838.7</v>
      </c>
      <c r="V7" s="75">
        <v>25.3</v>
      </c>
      <c r="W7" s="80">
        <v>10.6</v>
      </c>
    </row>
    <row r="8" spans="1:23" ht="15.75" customHeight="1" x14ac:dyDescent="0.15">
      <c r="A8" s="67" t="s">
        <v>53</v>
      </c>
      <c r="B8" s="93">
        <v>9087.5</v>
      </c>
      <c r="C8" s="93">
        <v>21969.200000000001</v>
      </c>
      <c r="D8" s="93">
        <v>31056.7</v>
      </c>
      <c r="E8" s="35">
        <v>8.4151191144689399</v>
      </c>
      <c r="F8" s="36">
        <v>11.89601031454616</v>
      </c>
      <c r="G8" s="95">
        <v>19300.099999999999</v>
      </c>
      <c r="H8" s="96">
        <v>29515.9</v>
      </c>
      <c r="I8" s="96">
        <v>48816</v>
      </c>
      <c r="J8" s="35">
        <v>7.3927425860369045</v>
      </c>
      <c r="K8" s="36">
        <v>18.69856229138593</v>
      </c>
      <c r="L8" s="32">
        <v>18481</v>
      </c>
      <c r="M8" s="34">
        <v>7.0789931519809768</v>
      </c>
      <c r="N8" s="31">
        <v>18871.7</v>
      </c>
      <c r="O8" s="36">
        <v>7.2286475334797569</v>
      </c>
      <c r="P8" s="31">
        <v>9897.7000000000007</v>
      </c>
      <c r="Q8" s="36">
        <v>3.7912315632466922</v>
      </c>
      <c r="R8" s="72">
        <f t="shared" si="0"/>
        <v>28769.4</v>
      </c>
      <c r="S8" s="34">
        <f t="shared" ref="S8:S38" si="1">R8/U8*100</f>
        <v>11.01987909672645</v>
      </c>
      <c r="T8" s="36">
        <f t="shared" ref="T8:T38" si="2">L8-R8</f>
        <v>-10288.400000000001</v>
      </c>
      <c r="U8" s="76">
        <v>261068.2</v>
      </c>
      <c r="V8" s="78">
        <v>25.777555443366907</v>
      </c>
      <c r="W8" s="81">
        <v>11.019879096726449</v>
      </c>
    </row>
    <row r="9" spans="1:23" ht="15.75" customHeight="1" x14ac:dyDescent="0.15">
      <c r="A9" s="67" t="s">
        <v>2</v>
      </c>
      <c r="B9" s="93">
        <v>9321.4</v>
      </c>
      <c r="C9" s="93">
        <v>23431.599999999999</v>
      </c>
      <c r="D9" s="93">
        <v>32753</v>
      </c>
      <c r="E9" s="35">
        <v>8.5489768562198964</v>
      </c>
      <c r="F9" s="36">
        <v>11.949872777436038</v>
      </c>
      <c r="G9" s="95">
        <v>20171.3</v>
      </c>
      <c r="H9" s="96">
        <v>31601.599999999999</v>
      </c>
      <c r="I9" s="96">
        <v>51772.899999999994</v>
      </c>
      <c r="J9" s="35">
        <v>7.359462301331039</v>
      </c>
      <c r="K9" s="36">
        <v>18.889248872436667</v>
      </c>
      <c r="L9" s="32">
        <v>19701.2</v>
      </c>
      <c r="M9" s="34">
        <v>7.1879471670632578</v>
      </c>
      <c r="N9" s="31">
        <v>20504.400000000001</v>
      </c>
      <c r="O9" s="36">
        <v>7.4809932335254636</v>
      </c>
      <c r="P9" s="31">
        <v>10788.9</v>
      </c>
      <c r="Q9" s="36">
        <v>3.9363106405055923</v>
      </c>
      <c r="R9" s="72">
        <f t="shared" si="0"/>
        <v>31293.300000000003</v>
      </c>
      <c r="S9" s="34">
        <f t="shared" si="1"/>
        <v>11.417303874031056</v>
      </c>
      <c r="T9" s="36">
        <f t="shared" si="2"/>
        <v>-11592.100000000002</v>
      </c>
      <c r="U9" s="76">
        <v>274086.59999999998</v>
      </c>
      <c r="V9" s="78">
        <v>26.077196039499924</v>
      </c>
      <c r="W9" s="81">
        <v>11.417303874031056</v>
      </c>
    </row>
    <row r="10" spans="1:23" ht="15.75" customHeight="1" x14ac:dyDescent="0.15">
      <c r="A10" s="67" t="s">
        <v>3</v>
      </c>
      <c r="B10" s="93">
        <v>9886.1</v>
      </c>
      <c r="C10" s="93">
        <v>25094.9</v>
      </c>
      <c r="D10" s="93">
        <v>34981</v>
      </c>
      <c r="E10" s="35">
        <v>8.8034272287458393</v>
      </c>
      <c r="F10" s="36">
        <v>12.271524807381509</v>
      </c>
      <c r="G10" s="95">
        <v>21313.4</v>
      </c>
      <c r="H10" s="96">
        <v>33880.199999999997</v>
      </c>
      <c r="I10" s="96">
        <v>55193.599999999999</v>
      </c>
      <c r="J10" s="35">
        <v>7.4768564886551285</v>
      </c>
      <c r="K10" s="36">
        <v>19.362214676787172</v>
      </c>
      <c r="L10" s="32">
        <v>20601.5</v>
      </c>
      <c r="M10" s="34">
        <v>7.2271181018058419</v>
      </c>
      <c r="N10" s="31">
        <v>21231.4</v>
      </c>
      <c r="O10" s="36">
        <v>7.4480904432531885</v>
      </c>
      <c r="P10" s="31">
        <v>11804</v>
      </c>
      <c r="Q10" s="36">
        <v>4.1409073161525205</v>
      </c>
      <c r="R10" s="72">
        <f t="shared" si="0"/>
        <v>33035.4</v>
      </c>
      <c r="S10" s="34">
        <f t="shared" si="1"/>
        <v>11.588997759405709</v>
      </c>
      <c r="T10" s="36">
        <f t="shared" si="2"/>
        <v>-12433.900000000001</v>
      </c>
      <c r="U10" s="76">
        <v>285058.3</v>
      </c>
      <c r="V10" s="78">
        <v>26.589332778593015</v>
      </c>
      <c r="W10" s="81">
        <v>11.588997759405709</v>
      </c>
    </row>
    <row r="11" spans="1:23" ht="15.75" customHeight="1" x14ac:dyDescent="0.15">
      <c r="A11" s="67" t="s">
        <v>4</v>
      </c>
      <c r="B11" s="93">
        <v>10421.299999999999</v>
      </c>
      <c r="C11" s="93">
        <v>27069.8</v>
      </c>
      <c r="D11" s="93">
        <v>37491.1</v>
      </c>
      <c r="E11" s="35">
        <v>8.9346675252636434</v>
      </c>
      <c r="F11" s="36">
        <v>12.374325397912498</v>
      </c>
      <c r="G11" s="95">
        <v>22808.9</v>
      </c>
      <c r="H11" s="96">
        <v>36525.300000000003</v>
      </c>
      <c r="I11" s="96">
        <v>59334.200000000004</v>
      </c>
      <c r="J11" s="35">
        <v>7.5283134015392035</v>
      </c>
      <c r="K11" s="36">
        <v>19.583866518315542</v>
      </c>
      <c r="L11" s="32">
        <v>21710.5</v>
      </c>
      <c r="M11" s="34">
        <v>7.1657751186649454</v>
      </c>
      <c r="N11" s="31">
        <v>22610.5</v>
      </c>
      <c r="O11" s="36">
        <v>7.4628294291045227</v>
      </c>
      <c r="P11" s="31">
        <v>12113</v>
      </c>
      <c r="Q11" s="36">
        <v>3.9980209581717823</v>
      </c>
      <c r="R11" s="72">
        <f t="shared" si="0"/>
        <v>34723.5</v>
      </c>
      <c r="S11" s="34">
        <f t="shared" si="1"/>
        <v>11.460850387276304</v>
      </c>
      <c r="T11" s="36">
        <f t="shared" si="2"/>
        <v>-13013</v>
      </c>
      <c r="U11" s="76">
        <v>302974.90000000002</v>
      </c>
      <c r="V11" s="78">
        <v>26.749641636980488</v>
      </c>
      <c r="W11" s="81">
        <v>11.460850387276306</v>
      </c>
    </row>
    <row r="12" spans="1:23" ht="15.75" customHeight="1" x14ac:dyDescent="0.15">
      <c r="A12" s="67" t="s">
        <v>5</v>
      </c>
      <c r="B12" s="93">
        <v>10613.7</v>
      </c>
      <c r="C12" s="93">
        <v>29390.6</v>
      </c>
      <c r="D12" s="93">
        <v>40004.300000000003</v>
      </c>
      <c r="E12" s="35">
        <v>9.0320923141505922</v>
      </c>
      <c r="F12" s="36">
        <v>12.29381266673612</v>
      </c>
      <c r="G12" s="95">
        <v>23962.9</v>
      </c>
      <c r="H12" s="96">
        <v>39719.4</v>
      </c>
      <c r="I12" s="96">
        <v>63682.3</v>
      </c>
      <c r="J12" s="35">
        <v>7.3640934487475329</v>
      </c>
      <c r="K12" s="36">
        <v>19.570352846741216</v>
      </c>
      <c r="L12" s="32">
        <v>24006.5</v>
      </c>
      <c r="M12" s="34">
        <v>7.3774922641816163</v>
      </c>
      <c r="N12" s="31">
        <v>23907.1</v>
      </c>
      <c r="O12" s="36">
        <v>7.3469454234901503</v>
      </c>
      <c r="P12" s="31">
        <v>12873</v>
      </c>
      <c r="Q12" s="36">
        <v>3.956030988141126</v>
      </c>
      <c r="R12" s="72">
        <f t="shared" si="0"/>
        <v>36780.1</v>
      </c>
      <c r="S12" s="34">
        <f t="shared" si="1"/>
        <v>11.302976411631278</v>
      </c>
      <c r="T12" s="36">
        <f t="shared" si="2"/>
        <v>-12773.599999999999</v>
      </c>
      <c r="U12" s="76">
        <v>325401.90000000002</v>
      </c>
      <c r="V12" s="78">
        <v>26.947845110922831</v>
      </c>
      <c r="W12" s="81">
        <v>11.302976411631276</v>
      </c>
    </row>
    <row r="13" spans="1:23" ht="15.75" customHeight="1" x14ac:dyDescent="0.15">
      <c r="A13" s="67" t="s">
        <v>6</v>
      </c>
      <c r="B13" s="93">
        <v>11505.5</v>
      </c>
      <c r="C13" s="93">
        <v>31259.200000000001</v>
      </c>
      <c r="D13" s="93">
        <v>42764.7</v>
      </c>
      <c r="E13" s="35">
        <v>9.1787778640736786</v>
      </c>
      <c r="F13" s="36">
        <v>12.557188978724716</v>
      </c>
      <c r="G13" s="95">
        <v>25659.599999999999</v>
      </c>
      <c r="H13" s="96">
        <v>42134.6</v>
      </c>
      <c r="I13" s="96">
        <v>67794.2</v>
      </c>
      <c r="J13" s="35">
        <v>7.5345424221024508</v>
      </c>
      <c r="K13" s="36">
        <v>19.906712336610781</v>
      </c>
      <c r="L13" s="32">
        <v>25264.7</v>
      </c>
      <c r="M13" s="34">
        <v>7.4185861795075452</v>
      </c>
      <c r="N13" s="31">
        <v>25935.9</v>
      </c>
      <c r="O13" s="36">
        <v>7.6156736194409493</v>
      </c>
      <c r="P13" s="31">
        <v>13818.7</v>
      </c>
      <c r="Q13" s="36">
        <v>4.0576463143738462</v>
      </c>
      <c r="R13" s="72">
        <f t="shared" si="0"/>
        <v>39754.600000000006</v>
      </c>
      <c r="S13" s="34">
        <f t="shared" si="1"/>
        <v>11.673319933814797</v>
      </c>
      <c r="T13" s="36">
        <f t="shared" si="2"/>
        <v>-14489.900000000005</v>
      </c>
      <c r="U13" s="76">
        <v>340559.5</v>
      </c>
      <c r="V13" s="78">
        <v>27.325298516118327</v>
      </c>
      <c r="W13" s="81">
        <v>11.673319933814795</v>
      </c>
    </row>
    <row r="14" spans="1:23" ht="15.75" customHeight="1" x14ac:dyDescent="0.15">
      <c r="A14" s="67" t="s">
        <v>7</v>
      </c>
      <c r="B14" s="93">
        <v>12778.5</v>
      </c>
      <c r="C14" s="93">
        <v>33971.199999999997</v>
      </c>
      <c r="D14" s="93">
        <v>46749.7</v>
      </c>
      <c r="E14" s="35">
        <v>9.5917725432574503</v>
      </c>
      <c r="F14" s="36">
        <v>13.19978360686472</v>
      </c>
      <c r="G14" s="95">
        <v>28324.799999999999</v>
      </c>
      <c r="H14" s="96">
        <v>46078.5</v>
      </c>
      <c r="I14" s="96">
        <v>74403.3</v>
      </c>
      <c r="J14" s="35">
        <v>7.9975108013040055</v>
      </c>
      <c r="K14" s="36">
        <v>21.007781004725974</v>
      </c>
      <c r="L14" s="32">
        <v>26260</v>
      </c>
      <c r="M14" s="34">
        <v>7.4145142646106308</v>
      </c>
      <c r="N14" s="31">
        <v>27384.9</v>
      </c>
      <c r="O14" s="36">
        <v>7.7321299194568036</v>
      </c>
      <c r="P14" s="31">
        <v>14687.2</v>
      </c>
      <c r="Q14" s="36">
        <v>4.146932745894488</v>
      </c>
      <c r="R14" s="72">
        <f t="shared" si="0"/>
        <v>42072.100000000006</v>
      </c>
      <c r="S14" s="34">
        <f t="shared" si="1"/>
        <v>11.879062665351293</v>
      </c>
      <c r="T14" s="36">
        <f t="shared" si="2"/>
        <v>-15812.100000000006</v>
      </c>
      <c r="U14" s="76">
        <v>354170.2</v>
      </c>
      <c r="V14" s="78">
        <v>28.422295269336605</v>
      </c>
      <c r="W14" s="81">
        <v>11.879062665351292</v>
      </c>
    </row>
    <row r="15" spans="1:23" ht="15.75" customHeight="1" x14ac:dyDescent="0.15">
      <c r="A15" s="67" t="s">
        <v>8</v>
      </c>
      <c r="B15" s="93">
        <v>13955.6</v>
      </c>
      <c r="C15" s="93">
        <v>37145.699999999997</v>
      </c>
      <c r="D15" s="93">
        <v>51101.299999999996</v>
      </c>
      <c r="E15" s="35">
        <v>9.756111013494932</v>
      </c>
      <c r="F15" s="36">
        <v>13.421471549436639</v>
      </c>
      <c r="G15" s="95">
        <v>31142.1</v>
      </c>
      <c r="H15" s="96">
        <v>50539.1</v>
      </c>
      <c r="I15" s="96">
        <v>81681.2</v>
      </c>
      <c r="J15" s="35">
        <v>8.1792989442482043</v>
      </c>
      <c r="K15" s="36">
        <v>21.453111798013826</v>
      </c>
      <c r="L15" s="32">
        <v>27867.8</v>
      </c>
      <c r="M15" s="34">
        <v>7.3193223038433537</v>
      </c>
      <c r="N15" s="31">
        <v>28507</v>
      </c>
      <c r="O15" s="36">
        <v>7.4872046202306075</v>
      </c>
      <c r="P15" s="31">
        <v>15343.5</v>
      </c>
      <c r="Q15" s="36">
        <v>4.02988473324125</v>
      </c>
      <c r="R15" s="72">
        <f t="shared" si="0"/>
        <v>43850.5</v>
      </c>
      <c r="S15" s="34">
        <f t="shared" si="1"/>
        <v>11.517089353471857</v>
      </c>
      <c r="T15" s="36">
        <f t="shared" si="2"/>
        <v>-15982.7</v>
      </c>
      <c r="U15" s="76">
        <v>380742.9</v>
      </c>
      <c r="V15" s="78">
        <v>28.772434101857179</v>
      </c>
      <c r="W15" s="81">
        <v>11.517089353471857</v>
      </c>
    </row>
    <row r="16" spans="1:23" ht="15.75" customHeight="1" x14ac:dyDescent="0.15">
      <c r="A16" s="68" t="s">
        <v>9</v>
      </c>
      <c r="B16" s="94">
        <v>14774</v>
      </c>
      <c r="C16" s="94">
        <v>40945.5</v>
      </c>
      <c r="D16" s="94">
        <v>55719.5</v>
      </c>
      <c r="E16" s="63">
        <v>9.9837316780218188</v>
      </c>
      <c r="F16" s="53">
        <v>13.586072638837887</v>
      </c>
      <c r="G16" s="97">
        <v>32611.5</v>
      </c>
      <c r="H16" s="98">
        <v>55490.9</v>
      </c>
      <c r="I16" s="98">
        <v>88102.399999999994</v>
      </c>
      <c r="J16" s="63">
        <v>7.9516544093443375</v>
      </c>
      <c r="K16" s="53">
        <v>21.481987563706621</v>
      </c>
      <c r="L16" s="60">
        <v>30493.3</v>
      </c>
      <c r="M16" s="57">
        <v>7.435174199299623</v>
      </c>
      <c r="N16" s="52">
        <v>30013.3</v>
      </c>
      <c r="O16" s="53">
        <v>7.3181359116868085</v>
      </c>
      <c r="P16" s="52">
        <v>16253.7</v>
      </c>
      <c r="Q16" s="53">
        <v>3.963135865359154</v>
      </c>
      <c r="R16" s="72">
        <f t="shared" si="0"/>
        <v>46267</v>
      </c>
      <c r="S16" s="34">
        <f t="shared" si="1"/>
        <v>11.281271777045964</v>
      </c>
      <c r="T16" s="36">
        <f t="shared" si="2"/>
        <v>-15773.7</v>
      </c>
      <c r="U16" s="77">
        <v>410122.2</v>
      </c>
      <c r="V16" s="78">
        <v>28.917161763006245</v>
      </c>
      <c r="W16" s="81">
        <v>11.281271777045962</v>
      </c>
    </row>
    <row r="17" spans="1:23" ht="15.75" customHeight="1" x14ac:dyDescent="0.15">
      <c r="A17" s="67" t="s">
        <v>10</v>
      </c>
      <c r="B17" s="93">
        <v>16545.3</v>
      </c>
      <c r="C17" s="93">
        <v>45143.7</v>
      </c>
      <c r="D17" s="93">
        <v>61689</v>
      </c>
      <c r="E17" s="35">
        <v>10.195491676472116</v>
      </c>
      <c r="F17" s="36">
        <v>13.932169627874726</v>
      </c>
      <c r="G17" s="95">
        <v>34900.6</v>
      </c>
      <c r="H17" s="96">
        <v>60897.5</v>
      </c>
      <c r="I17" s="96">
        <v>95798.1</v>
      </c>
      <c r="J17" s="35">
        <v>7.8821358640050052</v>
      </c>
      <c r="K17" s="36">
        <v>21.635548950835741</v>
      </c>
      <c r="L17" s="32">
        <v>34612.5</v>
      </c>
      <c r="M17" s="34">
        <v>7.8170698381366863</v>
      </c>
      <c r="N17" s="36">
        <v>31451</v>
      </c>
      <c r="O17" s="36">
        <v>7.1030599777316556</v>
      </c>
      <c r="P17" s="31">
        <v>17094.5</v>
      </c>
      <c r="Q17" s="36">
        <v>3.8607121805136173</v>
      </c>
      <c r="R17" s="72">
        <f t="shared" si="0"/>
        <v>48545.5</v>
      </c>
      <c r="S17" s="34">
        <f t="shared" si="1"/>
        <v>10.963772158245272</v>
      </c>
      <c r="T17" s="36">
        <f t="shared" si="2"/>
        <v>-13933</v>
      </c>
      <c r="U17" s="76">
        <v>442781</v>
      </c>
      <c r="V17" s="78">
        <v>29.452618788972426</v>
      </c>
      <c r="W17" s="81">
        <v>10.963772158245273</v>
      </c>
    </row>
    <row r="18" spans="1:23" ht="15.75" customHeight="1" x14ac:dyDescent="0.15">
      <c r="A18" s="67" t="s">
        <v>11</v>
      </c>
      <c r="B18" s="93">
        <v>17008.599999999999</v>
      </c>
      <c r="C18" s="93">
        <v>45674.8</v>
      </c>
      <c r="D18" s="93">
        <v>62683.4</v>
      </c>
      <c r="E18" s="35">
        <v>9.7300125388296834</v>
      </c>
      <c r="F18" s="36">
        <v>13.353321043036349</v>
      </c>
      <c r="G18" s="95">
        <v>36333.4</v>
      </c>
      <c r="H18" s="96">
        <v>62113.3</v>
      </c>
      <c r="I18" s="96">
        <v>98446.700000000012</v>
      </c>
      <c r="J18" s="35">
        <v>7.7400325251192008</v>
      </c>
      <c r="K18" s="36">
        <v>20.971906289822932</v>
      </c>
      <c r="L18" s="32">
        <v>37253.9</v>
      </c>
      <c r="M18" s="34">
        <v>7.93612482419862</v>
      </c>
      <c r="N18" s="31">
        <v>33130.199999999997</v>
      </c>
      <c r="O18" s="36">
        <v>7.0576611482466305</v>
      </c>
      <c r="P18" s="31">
        <v>18214</v>
      </c>
      <c r="Q18" s="36">
        <v>3.8800924882483088</v>
      </c>
      <c r="R18" s="72">
        <f t="shared" si="0"/>
        <v>51344.2</v>
      </c>
      <c r="S18" s="34">
        <f t="shared" si="1"/>
        <v>10.937753636494939</v>
      </c>
      <c r="T18" s="36">
        <f t="shared" si="2"/>
        <v>-14090.299999999996</v>
      </c>
      <c r="U18" s="76">
        <v>469421.8</v>
      </c>
      <c r="V18" s="78">
        <v>28.908031114021554</v>
      </c>
      <c r="W18" s="81">
        <v>10.937753636494939</v>
      </c>
    </row>
    <row r="19" spans="1:23" ht="15.75" customHeight="1" x14ac:dyDescent="0.15">
      <c r="A19" s="67" t="s">
        <v>12</v>
      </c>
      <c r="B19" s="93">
        <v>17444.099999999999</v>
      </c>
      <c r="C19" s="93">
        <v>39859.699999999997</v>
      </c>
      <c r="D19" s="93">
        <v>57303.799999999996</v>
      </c>
      <c r="E19" s="35">
        <v>8.290583606568287</v>
      </c>
      <c r="F19" s="36">
        <v>11.91885400226464</v>
      </c>
      <c r="G19" s="95">
        <v>36530.699999999997</v>
      </c>
      <c r="H19" s="96">
        <v>56000.3</v>
      </c>
      <c r="I19" s="96">
        <v>92531</v>
      </c>
      <c r="J19" s="35">
        <v>7.5981711492174835</v>
      </c>
      <c r="K19" s="36">
        <v>19.245904803582825</v>
      </c>
      <c r="L19" s="32">
        <v>38760.6</v>
      </c>
      <c r="M19" s="34">
        <v>8.0619772587538474</v>
      </c>
      <c r="N19" s="31">
        <v>35314.800000000003</v>
      </c>
      <c r="O19" s="36">
        <v>7.3452710870688387</v>
      </c>
      <c r="P19" s="31">
        <v>19711.8</v>
      </c>
      <c r="Q19" s="36">
        <v>4.0999386833306017</v>
      </c>
      <c r="R19" s="72">
        <f t="shared" si="0"/>
        <v>55026.600000000006</v>
      </c>
      <c r="S19" s="34">
        <f t="shared" si="1"/>
        <v>11.445209770399442</v>
      </c>
      <c r="T19" s="36">
        <f t="shared" si="2"/>
        <v>-16266.000000000007</v>
      </c>
      <c r="U19" s="76">
        <v>480782.8</v>
      </c>
      <c r="V19" s="78">
        <v>27.307882062336674</v>
      </c>
      <c r="W19" s="81">
        <v>11.44520977039944</v>
      </c>
    </row>
    <row r="20" spans="1:23" ht="15.75" customHeight="1" x14ac:dyDescent="0.15">
      <c r="A20" s="67" t="s">
        <v>13</v>
      </c>
      <c r="B20" s="93">
        <v>18147.3</v>
      </c>
      <c r="C20" s="93">
        <v>38234.800000000003</v>
      </c>
      <c r="D20" s="93">
        <v>56382.100000000006</v>
      </c>
      <c r="E20" s="35">
        <v>7.9044588120446928</v>
      </c>
      <c r="F20" s="36">
        <v>11.656134913392647</v>
      </c>
      <c r="G20" s="95">
        <v>36802</v>
      </c>
      <c r="H20" s="96">
        <v>53794.3</v>
      </c>
      <c r="I20" s="96">
        <v>90596.3</v>
      </c>
      <c r="J20" s="35">
        <v>7.6082493749377216</v>
      </c>
      <c r="K20" s="36">
        <v>18.729396305816813</v>
      </c>
      <c r="L20" s="32">
        <v>39773.599999999999</v>
      </c>
      <c r="M20" s="34">
        <v>8.2225821243145187</v>
      </c>
      <c r="N20" s="31">
        <v>37255.699999999997</v>
      </c>
      <c r="O20" s="36">
        <v>7.7020448953281679</v>
      </c>
      <c r="P20" s="31">
        <v>20520.5</v>
      </c>
      <c r="Q20" s="36">
        <v>4.242298823390291</v>
      </c>
      <c r="R20" s="72">
        <f t="shared" si="0"/>
        <v>57776.2</v>
      </c>
      <c r="S20" s="34">
        <f t="shared" si="1"/>
        <v>11.944343718718461</v>
      </c>
      <c r="T20" s="36">
        <f t="shared" si="2"/>
        <v>-18002.599999999999</v>
      </c>
      <c r="U20" s="76">
        <v>483711.8</v>
      </c>
      <c r="V20" s="78">
        <v>26.951978430131334</v>
      </c>
      <c r="W20" s="81">
        <v>11.944343718718459</v>
      </c>
    </row>
    <row r="21" spans="1:23" ht="15.75" customHeight="1" x14ac:dyDescent="0.15">
      <c r="A21" s="67" t="s">
        <v>14</v>
      </c>
      <c r="B21" s="93">
        <v>18580.8</v>
      </c>
      <c r="C21" s="93">
        <v>34284.800000000003</v>
      </c>
      <c r="D21" s="93">
        <v>52865.600000000006</v>
      </c>
      <c r="E21" s="35">
        <v>6.9158358941339415</v>
      </c>
      <c r="F21" s="36">
        <v>10.663903947082302</v>
      </c>
      <c r="G21" s="95">
        <v>37649.800000000003</v>
      </c>
      <c r="H21" s="96">
        <v>48332.1</v>
      </c>
      <c r="I21" s="96">
        <v>85981.9</v>
      </c>
      <c r="J21" s="35">
        <v>7.5946144719223705</v>
      </c>
      <c r="K21" s="36">
        <v>17.344033223639485</v>
      </c>
      <c r="L21" s="35">
        <v>41346</v>
      </c>
      <c r="M21" s="34">
        <v>8.3402018060149654</v>
      </c>
      <c r="N21" s="31">
        <v>39581.5</v>
      </c>
      <c r="O21" s="36">
        <v>7.984271701852208</v>
      </c>
      <c r="P21" s="31">
        <v>21719.7</v>
      </c>
      <c r="Q21" s="36">
        <v>4.3812383583926682</v>
      </c>
      <c r="R21" s="72">
        <f t="shared" si="0"/>
        <v>61301.2</v>
      </c>
      <c r="S21" s="34">
        <f t="shared" si="1"/>
        <v>12.365510060244876</v>
      </c>
      <c r="T21" s="36">
        <f t="shared" si="2"/>
        <v>-19955.199999999997</v>
      </c>
      <c r="U21" s="76">
        <v>495743.4</v>
      </c>
      <c r="V21" s="78">
        <v>25.684235029654452</v>
      </c>
      <c r="W21" s="81">
        <v>12.365510060244876</v>
      </c>
    </row>
    <row r="22" spans="1:23" ht="15.75" customHeight="1" x14ac:dyDescent="0.15">
      <c r="A22" s="67" t="s">
        <v>15</v>
      </c>
      <c r="B22" s="93">
        <v>19028.5</v>
      </c>
      <c r="C22" s="93">
        <v>34446.699999999997</v>
      </c>
      <c r="D22" s="93">
        <v>53475.199999999997</v>
      </c>
      <c r="E22" s="35">
        <v>6.8659011865294248</v>
      </c>
      <c r="F22" s="36">
        <v>10.658653488720207</v>
      </c>
      <c r="G22" s="95">
        <v>38853.800000000003</v>
      </c>
      <c r="H22" s="96">
        <v>48868.6</v>
      </c>
      <c r="I22" s="96">
        <v>87722.4</v>
      </c>
      <c r="J22" s="35">
        <v>7.7443224320813604</v>
      </c>
      <c r="K22" s="36">
        <v>17.484790422455816</v>
      </c>
      <c r="L22" s="32">
        <v>44680.6</v>
      </c>
      <c r="M22" s="34">
        <v>8.9057176610487101</v>
      </c>
      <c r="N22" s="31">
        <v>42311.7</v>
      </c>
      <c r="O22" s="36">
        <v>8.433549548551154</v>
      </c>
      <c r="P22" s="31">
        <v>22710.6</v>
      </c>
      <c r="Q22" s="36">
        <v>4.5266668646574315</v>
      </c>
      <c r="R22" s="72">
        <f t="shared" si="0"/>
        <v>65022.299999999996</v>
      </c>
      <c r="S22" s="34">
        <f t="shared" si="1"/>
        <v>12.960216413208586</v>
      </c>
      <c r="T22" s="36">
        <f t="shared" si="2"/>
        <v>-20341.699999999997</v>
      </c>
      <c r="U22" s="76">
        <v>501706.9</v>
      </c>
      <c r="V22" s="78">
        <v>26.390508083504528</v>
      </c>
      <c r="W22" s="81">
        <v>12.960216413208585</v>
      </c>
    </row>
    <row r="23" spans="1:23" ht="15.75" customHeight="1" x14ac:dyDescent="0.15">
      <c r="A23" s="67" t="s">
        <v>16</v>
      </c>
      <c r="B23" s="93">
        <v>19366.8</v>
      </c>
      <c r="C23" s="93">
        <v>35075.9</v>
      </c>
      <c r="D23" s="93">
        <v>54442.7</v>
      </c>
      <c r="E23" s="35">
        <v>6.8516342315466741</v>
      </c>
      <c r="F23" s="36">
        <v>10.634694105577507</v>
      </c>
      <c r="G23" s="95">
        <v>40550.9</v>
      </c>
      <c r="H23" s="96">
        <v>49525.2</v>
      </c>
      <c r="I23" s="96">
        <v>90076.1</v>
      </c>
      <c r="J23" s="35">
        <v>7.921106359637986</v>
      </c>
      <c r="K23" s="36">
        <v>17.595228923683251</v>
      </c>
      <c r="L23" s="32">
        <v>46072.7</v>
      </c>
      <c r="M23" s="34">
        <v>8.9997202768790086</v>
      </c>
      <c r="N23" s="31">
        <v>44005.8</v>
      </c>
      <c r="O23" s="36">
        <v>8.5959774565042277</v>
      </c>
      <c r="P23" s="31">
        <v>23775.1</v>
      </c>
      <c r="Q23" s="36">
        <v>4.6441656242162086</v>
      </c>
      <c r="R23" s="72">
        <f t="shared" si="0"/>
        <v>67780.899999999994</v>
      </c>
      <c r="S23" s="34">
        <f t="shared" si="1"/>
        <v>13.240143080720435</v>
      </c>
      <c r="T23" s="36">
        <f t="shared" si="2"/>
        <v>-21708.199999999997</v>
      </c>
      <c r="U23" s="76">
        <v>511934.8</v>
      </c>
      <c r="V23" s="78">
        <v>26.594949200562262</v>
      </c>
      <c r="W23" s="81">
        <v>13.240143080720436</v>
      </c>
    </row>
    <row r="24" spans="1:23" ht="15.75" customHeight="1" x14ac:dyDescent="0.15">
      <c r="A24" s="67" t="s">
        <v>17</v>
      </c>
      <c r="B24" s="93">
        <v>20533.3</v>
      </c>
      <c r="C24" s="93">
        <v>33948.800000000003</v>
      </c>
      <c r="D24" s="93">
        <v>54482.100000000006</v>
      </c>
      <c r="E24" s="35">
        <v>6.4887060986245571</v>
      </c>
      <c r="F24" s="36">
        <v>10.413279248040372</v>
      </c>
      <c r="G24" s="95">
        <v>42103.7</v>
      </c>
      <c r="H24" s="96">
        <v>49055.199999999997</v>
      </c>
      <c r="I24" s="96">
        <v>91158.9</v>
      </c>
      <c r="J24" s="70">
        <v>8.0473694199694457</v>
      </c>
      <c r="K24" s="36">
        <v>17.423393768672412</v>
      </c>
      <c r="L24" s="32">
        <v>47744.3</v>
      </c>
      <c r="M24" s="34">
        <v>9.1254692532448978</v>
      </c>
      <c r="N24" s="36">
        <v>45788</v>
      </c>
      <c r="O24" s="36">
        <v>8.7515574878588112</v>
      </c>
      <c r="P24" s="31">
        <v>23640.2</v>
      </c>
      <c r="Q24" s="36">
        <v>4.5184015315034474</v>
      </c>
      <c r="R24" s="72">
        <f t="shared" si="0"/>
        <v>69428.2</v>
      </c>
      <c r="S24" s="34">
        <f t="shared" si="1"/>
        <v>13.269959019362258</v>
      </c>
      <c r="T24" s="36">
        <f t="shared" si="2"/>
        <v>-21683.899999999994</v>
      </c>
      <c r="U24" s="76">
        <v>523198.3</v>
      </c>
      <c r="V24" s="78">
        <v>26.54886302191731</v>
      </c>
      <c r="W24" s="81">
        <v>13.269959019362258</v>
      </c>
    </row>
    <row r="25" spans="1:23" ht="15.75" customHeight="1" x14ac:dyDescent="0.15">
      <c r="A25" s="67" t="s">
        <v>18</v>
      </c>
      <c r="B25" s="93">
        <v>20828</v>
      </c>
      <c r="C25" s="93">
        <v>30400.6</v>
      </c>
      <c r="D25" s="93">
        <v>51228.6</v>
      </c>
      <c r="E25" s="35">
        <v>5.9325351368924979</v>
      </c>
      <c r="F25" s="36">
        <v>9.9970220822553184</v>
      </c>
      <c r="G25" s="95">
        <v>43525</v>
      </c>
      <c r="H25" s="96">
        <v>43289.7</v>
      </c>
      <c r="I25" s="96">
        <v>86814.7</v>
      </c>
      <c r="J25" s="35">
        <v>8.493700513583482</v>
      </c>
      <c r="K25" s="36">
        <v>16.941483330881006</v>
      </c>
      <c r="L25" s="32">
        <v>47794.1</v>
      </c>
      <c r="M25" s="34">
        <v>9.326795444371287</v>
      </c>
      <c r="N25" s="31">
        <v>48095.4</v>
      </c>
      <c r="O25" s="36">
        <v>9.3855927324756578</v>
      </c>
      <c r="P25" s="31">
        <v>23978.2</v>
      </c>
      <c r="Q25" s="36">
        <v>4.6792337657623762</v>
      </c>
      <c r="R25" s="72">
        <f t="shared" si="0"/>
        <v>72073.600000000006</v>
      </c>
      <c r="S25" s="34">
        <f t="shared" si="1"/>
        <v>14.064826498238034</v>
      </c>
      <c r="T25" s="36">
        <f t="shared" si="2"/>
        <v>-24279.500000000007</v>
      </c>
      <c r="U25" s="76">
        <v>512438.6</v>
      </c>
      <c r="V25" s="78">
        <v>26.268278775252291</v>
      </c>
      <c r="W25" s="81">
        <v>14.064826498238034</v>
      </c>
    </row>
    <row r="26" spans="1:23" ht="15.75" customHeight="1" x14ac:dyDescent="0.15">
      <c r="A26" s="68" t="s">
        <v>19</v>
      </c>
      <c r="B26" s="94">
        <v>21024.7</v>
      </c>
      <c r="C26" s="94">
        <v>27890.1</v>
      </c>
      <c r="D26" s="94">
        <v>48914.8</v>
      </c>
      <c r="E26" s="63">
        <v>5.5238509084513625</v>
      </c>
      <c r="F26" s="53">
        <v>9.687956028006953</v>
      </c>
      <c r="G26" s="97">
        <v>43416.7</v>
      </c>
      <c r="H26" s="98">
        <v>41034.199999999997</v>
      </c>
      <c r="I26" s="98">
        <v>84450.9</v>
      </c>
      <c r="J26" s="63">
        <v>8.5990146230010023</v>
      </c>
      <c r="K26" s="53">
        <v>16.726156617743758</v>
      </c>
      <c r="L26" s="60">
        <v>47175.9</v>
      </c>
      <c r="M26" s="57">
        <v>9.3435533781524853</v>
      </c>
      <c r="N26" s="52">
        <v>49964.3</v>
      </c>
      <c r="O26" s="53">
        <v>9.895817653760167</v>
      </c>
      <c r="P26" s="52">
        <v>24870.2</v>
      </c>
      <c r="Q26" s="53">
        <v>4.9257362599405194</v>
      </c>
      <c r="R26" s="72">
        <f t="shared" si="0"/>
        <v>74834.5</v>
      </c>
      <c r="S26" s="34">
        <f t="shared" si="1"/>
        <v>14.821553913700686</v>
      </c>
      <c r="T26" s="36">
        <f t="shared" si="2"/>
        <v>-27658.6</v>
      </c>
      <c r="U26" s="77">
        <v>504903.2</v>
      </c>
      <c r="V26" s="78">
        <v>26.069709995896243</v>
      </c>
      <c r="W26" s="81">
        <v>14.821553913700686</v>
      </c>
    </row>
    <row r="27" spans="1:23" ht="15.75" customHeight="1" thickBot="1" x14ac:dyDescent="0.2">
      <c r="A27" s="67" t="s">
        <v>20</v>
      </c>
      <c r="B27" s="93">
        <v>20487.7</v>
      </c>
      <c r="C27" s="93">
        <v>32361.4</v>
      </c>
      <c r="D27" s="93">
        <v>52849.100000000006</v>
      </c>
      <c r="E27" s="35">
        <v>6.3471148942847053</v>
      </c>
      <c r="F27" s="36">
        <v>10.365414035225356</v>
      </c>
      <c r="G27" s="95">
        <v>42620</v>
      </c>
      <c r="H27" s="96">
        <v>46262.1</v>
      </c>
      <c r="I27" s="96">
        <v>88882.1</v>
      </c>
      <c r="J27" s="35">
        <v>8.3591574157611905</v>
      </c>
      <c r="K27" s="36">
        <v>17.432648177931199</v>
      </c>
      <c r="L27" s="32">
        <v>47857.4</v>
      </c>
      <c r="M27" s="34">
        <v>9.386380575059821</v>
      </c>
      <c r="N27" s="31">
        <v>51122.2</v>
      </c>
      <c r="O27" s="36">
        <v>10.02671321539246</v>
      </c>
      <c r="P27" s="31">
        <v>27850.2</v>
      </c>
      <c r="Q27" s="36">
        <v>5.4623229906248776</v>
      </c>
      <c r="R27" s="72">
        <f t="shared" si="0"/>
        <v>78972.399999999994</v>
      </c>
      <c r="S27" s="34">
        <f t="shared" si="1"/>
        <v>15.489036206017337</v>
      </c>
      <c r="T27" s="36">
        <f t="shared" si="2"/>
        <v>-31114.999999999993</v>
      </c>
      <c r="U27" s="76">
        <v>509860</v>
      </c>
      <c r="V27" s="78">
        <v>26.81902875299102</v>
      </c>
      <c r="W27" s="81">
        <v>15.489036206017339</v>
      </c>
    </row>
    <row r="28" spans="1:23" ht="15.75" customHeight="1" x14ac:dyDescent="0.15">
      <c r="A28" s="67" t="s">
        <v>21</v>
      </c>
      <c r="B28" s="93">
        <v>20057.900000000001</v>
      </c>
      <c r="C28" s="93">
        <v>30023.8</v>
      </c>
      <c r="D28" s="93">
        <v>50081.7</v>
      </c>
      <c r="E28" s="35">
        <v>5.9389187709378737</v>
      </c>
      <c r="F28" s="36">
        <v>9.9065124404798635</v>
      </c>
      <c r="G28" s="95">
        <v>42406.400000000001</v>
      </c>
      <c r="H28" s="96">
        <v>43769.3</v>
      </c>
      <c r="I28" s="96">
        <v>86175.700000000012</v>
      </c>
      <c r="J28" s="35">
        <v>8.3882841268560231</v>
      </c>
      <c r="K28" s="36">
        <v>17.046159457787191</v>
      </c>
      <c r="L28" s="61">
        <v>49145.599999999999</v>
      </c>
      <c r="M28" s="58">
        <v>9.7213452777131604</v>
      </c>
      <c r="N28" s="54">
        <v>52855.4</v>
      </c>
      <c r="O28" s="55">
        <v>10.455169805468651</v>
      </c>
      <c r="P28" s="54">
        <v>29320.400000000001</v>
      </c>
      <c r="Q28" s="55">
        <v>5.7997813045452897</v>
      </c>
      <c r="R28" s="72">
        <f t="shared" si="0"/>
        <v>82175.8</v>
      </c>
      <c r="S28" s="34">
        <f t="shared" si="1"/>
        <v>16.254951110013941</v>
      </c>
      <c r="T28" s="36">
        <f t="shared" si="2"/>
        <v>-33030.200000000004</v>
      </c>
      <c r="U28" s="76">
        <v>505543.2</v>
      </c>
      <c r="V28" s="78">
        <v>26.767504735500353</v>
      </c>
      <c r="W28" s="81">
        <v>16.254951110013941</v>
      </c>
    </row>
    <row r="29" spans="1:23" ht="15.75" customHeight="1" x14ac:dyDescent="0.15">
      <c r="A29" s="67" t="s">
        <v>22</v>
      </c>
      <c r="B29" s="93">
        <v>19893.8</v>
      </c>
      <c r="C29" s="93">
        <v>25409.9</v>
      </c>
      <c r="D29" s="93">
        <v>45303.7</v>
      </c>
      <c r="E29" s="35">
        <v>5.0906646739337313</v>
      </c>
      <c r="F29" s="36">
        <v>9.0762240382091832</v>
      </c>
      <c r="G29" s="95">
        <v>41431.4</v>
      </c>
      <c r="H29" s="96">
        <v>37800.400000000001</v>
      </c>
      <c r="I29" s="96">
        <v>79231.8</v>
      </c>
      <c r="J29" s="35">
        <v>8.3004405515809978</v>
      </c>
      <c r="K29" s="36">
        <v>15.873440088791479</v>
      </c>
      <c r="L29" s="32">
        <v>49043.199999999997</v>
      </c>
      <c r="M29" s="34">
        <v>9.8254021360440902</v>
      </c>
      <c r="N29" s="31">
        <v>54336.6</v>
      </c>
      <c r="O29" s="36">
        <v>10.88589133061002</v>
      </c>
      <c r="P29" s="31">
        <v>29513.599999999999</v>
      </c>
      <c r="Q29" s="36">
        <v>5.912807249167078</v>
      </c>
      <c r="R29" s="72">
        <f t="shared" si="0"/>
        <v>83850.2</v>
      </c>
      <c r="S29" s="34">
        <f t="shared" si="1"/>
        <v>16.798698579777099</v>
      </c>
      <c r="T29" s="36">
        <f t="shared" si="2"/>
        <v>-34807</v>
      </c>
      <c r="U29" s="76">
        <v>499147</v>
      </c>
      <c r="V29" s="78">
        <v>25.69884222483557</v>
      </c>
      <c r="W29" s="81">
        <v>16.798698579777099</v>
      </c>
    </row>
    <row r="30" spans="1:23" ht="15.75" customHeight="1" x14ac:dyDescent="0.15">
      <c r="A30" s="67" t="s">
        <v>23</v>
      </c>
      <c r="B30" s="93">
        <v>19871.2</v>
      </c>
      <c r="C30" s="93">
        <v>24654.6</v>
      </c>
      <c r="D30" s="93">
        <v>44525.8</v>
      </c>
      <c r="E30" s="35">
        <v>4.9422397058222147</v>
      </c>
      <c r="F30" s="36">
        <v>8.9256032015728834</v>
      </c>
      <c r="G30" s="95">
        <v>40992.800000000003</v>
      </c>
      <c r="H30" s="96">
        <v>36734.400000000001</v>
      </c>
      <c r="I30" s="96">
        <v>77727.200000000012</v>
      </c>
      <c r="J30" s="35">
        <v>8.2173810896477288</v>
      </c>
      <c r="K30" s="36">
        <v>15.581127013311292</v>
      </c>
      <c r="L30" s="32">
        <v>48967.5</v>
      </c>
      <c r="M30" s="34">
        <v>9.8159825263784164</v>
      </c>
      <c r="N30" s="31">
        <v>54995</v>
      </c>
      <c r="O30" s="36">
        <v>11.024249942067312</v>
      </c>
      <c r="P30" s="36">
        <v>30203</v>
      </c>
      <c r="Q30" s="36">
        <v>6.0544671515639426</v>
      </c>
      <c r="R30" s="72">
        <f t="shared" si="0"/>
        <v>85198</v>
      </c>
      <c r="S30" s="34">
        <f t="shared" si="1"/>
        <v>17.078717093631255</v>
      </c>
      <c r="T30" s="36">
        <f t="shared" si="2"/>
        <v>-36230.5</v>
      </c>
      <c r="U30" s="76">
        <v>498854.8</v>
      </c>
      <c r="V30" s="78">
        <v>25.397109539689708</v>
      </c>
      <c r="W30" s="81">
        <v>17.078717093631255</v>
      </c>
    </row>
    <row r="31" spans="1:23" ht="15.75" customHeight="1" x14ac:dyDescent="0.15">
      <c r="A31" s="67" t="s">
        <v>24</v>
      </c>
      <c r="B31" s="93">
        <v>20004.599999999999</v>
      </c>
      <c r="C31" s="93">
        <v>27273.3</v>
      </c>
      <c r="D31" s="93">
        <v>47277.899999999994</v>
      </c>
      <c r="E31" s="35">
        <v>5.4143200669094842</v>
      </c>
      <c r="F31" s="36">
        <v>9.3856512666725287</v>
      </c>
      <c r="G31" s="95">
        <v>41847.4</v>
      </c>
      <c r="H31" s="96">
        <v>39498</v>
      </c>
      <c r="I31" s="96">
        <v>81345.399999999994</v>
      </c>
      <c r="J31" s="35">
        <v>8.3075835182390083</v>
      </c>
      <c r="K31" s="36">
        <v>16.148762033592515</v>
      </c>
      <c r="L31" s="32">
        <v>49490.3</v>
      </c>
      <c r="M31" s="34">
        <v>9.824858906233219</v>
      </c>
      <c r="N31" s="31">
        <v>55964.800000000003</v>
      </c>
      <c r="O31" s="36">
        <v>11.11018247445582</v>
      </c>
      <c r="P31" s="31">
        <v>31150.5</v>
      </c>
      <c r="Q31" s="36">
        <v>6.1840253010916859</v>
      </c>
      <c r="R31" s="72">
        <f t="shared" si="0"/>
        <v>87115.3</v>
      </c>
      <c r="S31" s="34">
        <f t="shared" si="1"/>
        <v>17.294207775547505</v>
      </c>
      <c r="T31" s="36">
        <f t="shared" si="2"/>
        <v>-37625</v>
      </c>
      <c r="U31" s="76">
        <v>503725.3</v>
      </c>
      <c r="V31" s="78">
        <v>25.973620939825736</v>
      </c>
      <c r="W31" s="81">
        <v>17.294207775547505</v>
      </c>
    </row>
    <row r="32" spans="1:23" ht="15.75" customHeight="1" x14ac:dyDescent="0.15">
      <c r="A32" s="67" t="s">
        <v>25</v>
      </c>
      <c r="B32" s="93">
        <v>20703.2</v>
      </c>
      <c r="C32" s="93">
        <v>30862.6</v>
      </c>
      <c r="D32" s="93">
        <v>51565.8</v>
      </c>
      <c r="E32" s="35">
        <v>6.1247105097608072</v>
      </c>
      <c r="F32" s="36">
        <v>10.233279023939131</v>
      </c>
      <c r="G32" s="95">
        <v>42971.8</v>
      </c>
      <c r="H32" s="96">
        <v>43693.9</v>
      </c>
      <c r="I32" s="96">
        <v>86665.700000000012</v>
      </c>
      <c r="J32" s="35">
        <v>8.5277920552169775</v>
      </c>
      <c r="K32" s="36">
        <v>17.198885499788652</v>
      </c>
      <c r="L32" s="32">
        <v>50843.8</v>
      </c>
      <c r="M32" s="34">
        <v>10.089997479673668</v>
      </c>
      <c r="N32" s="31">
        <v>56971.1</v>
      </c>
      <c r="O32" s="36">
        <v>11.305965632274466</v>
      </c>
      <c r="P32" s="31">
        <v>32198.3</v>
      </c>
      <c r="Q32" s="36">
        <v>6.3897813666519143</v>
      </c>
      <c r="R32" s="72">
        <f t="shared" si="0"/>
        <v>89169.4</v>
      </c>
      <c r="S32" s="34">
        <f t="shared" si="1"/>
        <v>17.695746998926378</v>
      </c>
      <c r="T32" s="36">
        <f t="shared" si="2"/>
        <v>-38325.599999999991</v>
      </c>
      <c r="U32" s="76">
        <v>503903</v>
      </c>
      <c r="V32" s="78">
        <v>27.288882979462322</v>
      </c>
      <c r="W32" s="81">
        <v>17.695746998926381</v>
      </c>
    </row>
    <row r="33" spans="1:23" ht="15.75" customHeight="1" x14ac:dyDescent="0.15">
      <c r="A33" s="67" t="s">
        <v>26</v>
      </c>
      <c r="B33" s="93">
        <v>20595.2</v>
      </c>
      <c r="C33" s="93">
        <v>33275.699999999997</v>
      </c>
      <c r="D33" s="93">
        <v>53870.899999999994</v>
      </c>
      <c r="E33" s="35">
        <v>6.567308811948994</v>
      </c>
      <c r="F33" s="36">
        <v>10.631987795226639</v>
      </c>
      <c r="G33" s="95">
        <v>43259.3</v>
      </c>
      <c r="H33" s="96">
        <v>47414.6</v>
      </c>
      <c r="I33" s="96">
        <v>90673.9</v>
      </c>
      <c r="J33" s="35">
        <v>8.5376771063792845</v>
      </c>
      <c r="K33" s="36">
        <v>17.895446301168175</v>
      </c>
      <c r="L33" s="32">
        <v>52377.5</v>
      </c>
      <c r="M33" s="34">
        <v>10.337249623534845</v>
      </c>
      <c r="N33" s="31">
        <v>58301.3</v>
      </c>
      <c r="O33" s="36">
        <v>11.506373757368948</v>
      </c>
      <c r="P33" s="31">
        <v>32295.3</v>
      </c>
      <c r="Q33" s="36">
        <v>6.3738165770978936</v>
      </c>
      <c r="R33" s="72">
        <f t="shared" si="0"/>
        <v>90596.6</v>
      </c>
      <c r="S33" s="34">
        <f t="shared" si="1"/>
        <v>17.880190334466842</v>
      </c>
      <c r="T33" s="36">
        <f t="shared" si="2"/>
        <v>-38219.100000000006</v>
      </c>
      <c r="U33" s="76">
        <v>506687</v>
      </c>
      <c r="V33" s="78">
        <v>28.23269592470302</v>
      </c>
      <c r="W33" s="81">
        <v>17.880190334466842</v>
      </c>
    </row>
    <row r="34" spans="1:23" ht="15.75" customHeight="1" x14ac:dyDescent="0.15">
      <c r="A34" s="67" t="s">
        <v>27</v>
      </c>
      <c r="B34" s="93">
        <v>20241.2</v>
      </c>
      <c r="C34" s="93">
        <v>31989.7</v>
      </c>
      <c r="D34" s="93">
        <v>52230.9</v>
      </c>
      <c r="E34" s="35">
        <v>6.2361104396469846</v>
      </c>
      <c r="F34" s="36">
        <v>10.181954215330489</v>
      </c>
      <c r="G34" s="95">
        <v>43207.8</v>
      </c>
      <c r="H34" s="96">
        <v>49537.5</v>
      </c>
      <c r="I34" s="96">
        <v>92745.3</v>
      </c>
      <c r="J34" s="35">
        <v>8.4229802922246542</v>
      </c>
      <c r="K34" s="36">
        <v>18.079879885031481</v>
      </c>
      <c r="L34" s="32">
        <v>53320.7</v>
      </c>
      <c r="M34" s="34">
        <v>10.394401132842289</v>
      </c>
      <c r="N34" s="31">
        <v>60035.199999999997</v>
      </c>
      <c r="O34" s="36">
        <v>11.70333380639064</v>
      </c>
      <c r="P34" s="31">
        <v>33585.1</v>
      </c>
      <c r="Q34" s="36">
        <v>6.5471196268357605</v>
      </c>
      <c r="R34" s="72">
        <f t="shared" si="0"/>
        <v>93620.299999999988</v>
      </c>
      <c r="S34" s="34">
        <f t="shared" si="1"/>
        <v>18.250453433226397</v>
      </c>
      <c r="T34" s="36">
        <f t="shared" si="2"/>
        <v>-40299.599999999991</v>
      </c>
      <c r="U34" s="76">
        <v>512975.2</v>
      </c>
      <c r="V34" s="78">
        <v>28.474281017873771</v>
      </c>
      <c r="W34" s="81">
        <v>18.250453433226401</v>
      </c>
    </row>
    <row r="35" spans="1:23" ht="15.75" customHeight="1" x14ac:dyDescent="0.15">
      <c r="A35" s="67" t="s">
        <v>28</v>
      </c>
      <c r="B35" s="93">
        <v>19260.5</v>
      </c>
      <c r="C35" s="93">
        <v>25792.799999999999</v>
      </c>
      <c r="D35" s="93">
        <v>45053.3</v>
      </c>
      <c r="E35" s="35">
        <v>5.1461136096237636</v>
      </c>
      <c r="F35" s="36">
        <v>8.9889193995402721</v>
      </c>
      <c r="G35" s="95">
        <v>41561.199999999997</v>
      </c>
      <c r="H35" s="96">
        <v>43125</v>
      </c>
      <c r="I35" s="96">
        <v>84686.2</v>
      </c>
      <c r="J35" s="35">
        <v>8.292184522513848</v>
      </c>
      <c r="K35" s="36">
        <v>16.896374428806489</v>
      </c>
      <c r="L35" s="32">
        <v>54226.8</v>
      </c>
      <c r="M35" s="34">
        <v>10.819192700534488</v>
      </c>
      <c r="N35" s="31">
        <v>61359.8</v>
      </c>
      <c r="O35" s="36">
        <v>12.242350650716178</v>
      </c>
      <c r="P35" s="31">
        <v>34281.699999999997</v>
      </c>
      <c r="Q35" s="36">
        <v>6.83979726633165</v>
      </c>
      <c r="R35" s="72">
        <f t="shared" si="0"/>
        <v>95641.5</v>
      </c>
      <c r="S35" s="34">
        <f t="shared" si="1"/>
        <v>19.082147917047827</v>
      </c>
      <c r="T35" s="36">
        <f t="shared" si="2"/>
        <v>-41414.699999999997</v>
      </c>
      <c r="U35" s="76">
        <v>501209.3</v>
      </c>
      <c r="V35" s="78">
        <v>27.715567129340975</v>
      </c>
      <c r="W35" s="81">
        <v>19.082147917047827</v>
      </c>
    </row>
    <row r="36" spans="1:23" ht="15.75" customHeight="1" x14ac:dyDescent="0.15">
      <c r="A36" s="67" t="s">
        <v>29</v>
      </c>
      <c r="B36" s="93">
        <v>19507.099999999999</v>
      </c>
      <c r="C36" s="93">
        <v>20109.099999999999</v>
      </c>
      <c r="D36" s="93">
        <v>39616.199999999997</v>
      </c>
      <c r="E36" s="35">
        <v>4.26819108682857</v>
      </c>
      <c r="F36" s="36">
        <v>8.4086066374933743</v>
      </c>
      <c r="G36" s="95">
        <v>38833.699999999997</v>
      </c>
      <c r="H36" s="96">
        <v>35560.9</v>
      </c>
      <c r="I36" s="96">
        <v>74394.600000000006</v>
      </c>
      <c r="J36" s="35">
        <v>8.2425196656525976</v>
      </c>
      <c r="K36" s="36">
        <v>15.79038189815441</v>
      </c>
      <c r="L36" s="32">
        <v>52341.599999999999</v>
      </c>
      <c r="M36" s="34">
        <v>11.109594690480744</v>
      </c>
      <c r="N36" s="36">
        <v>65215</v>
      </c>
      <c r="O36" s="36">
        <v>13.841995998206047</v>
      </c>
      <c r="P36" s="31">
        <v>35705.800000000003</v>
      </c>
      <c r="Q36" s="36">
        <v>7.5786175069040187</v>
      </c>
      <c r="R36" s="72">
        <f t="shared" si="0"/>
        <v>100920.8</v>
      </c>
      <c r="S36" s="34">
        <f t="shared" si="1"/>
        <v>21.420613505110069</v>
      </c>
      <c r="T36" s="36">
        <f t="shared" si="2"/>
        <v>-48579.200000000004</v>
      </c>
      <c r="U36" s="76">
        <v>471138.7</v>
      </c>
      <c r="V36" s="78">
        <v>26.899976588635155</v>
      </c>
      <c r="W36" s="81">
        <v>21.420613505110065</v>
      </c>
    </row>
    <row r="37" spans="1:23" ht="15.75" customHeight="1" x14ac:dyDescent="0.15">
      <c r="A37" s="67" t="s">
        <v>30</v>
      </c>
      <c r="B37" s="93">
        <v>20444.099999999999</v>
      </c>
      <c r="C37" s="93">
        <v>22385.599999999999</v>
      </c>
      <c r="D37" s="93">
        <v>42829.7</v>
      </c>
      <c r="E37" s="35">
        <v>4.6465017149148187</v>
      </c>
      <c r="F37" s="36">
        <v>8.8900129770605734</v>
      </c>
      <c r="G37" s="99">
        <v>39881.300000000003</v>
      </c>
      <c r="H37" s="99">
        <v>37476.199999999997</v>
      </c>
      <c r="I37" s="96">
        <f>G37+H37</f>
        <v>77357.5</v>
      </c>
      <c r="J37" s="35">
        <f>H37/U37*100</f>
        <v>7.7689494104701549</v>
      </c>
      <c r="K37" s="36">
        <f>I37/U37*100</f>
        <v>16.036484596102195</v>
      </c>
      <c r="L37" s="35">
        <v>54456</v>
      </c>
      <c r="M37" s="34">
        <v>11.298594442364166</v>
      </c>
      <c r="N37" s="36">
        <v>67175</v>
      </c>
      <c r="O37" s="36">
        <v>13.952353514060142</v>
      </c>
      <c r="P37" s="31">
        <v>37275.5</v>
      </c>
      <c r="Q37" s="36">
        <v>7.7094574791623929</v>
      </c>
      <c r="R37" s="72">
        <f t="shared" si="0"/>
        <v>104450.5</v>
      </c>
      <c r="S37" s="34">
        <f t="shared" si="1"/>
        <v>21.652959755746661</v>
      </c>
      <c r="T37" s="36">
        <f t="shared" si="2"/>
        <v>-49994.5</v>
      </c>
      <c r="U37" s="76">
        <v>482384.4</v>
      </c>
      <c r="V37" s="78">
        <v>27.331865833395884</v>
      </c>
      <c r="W37" s="81">
        <v>21.661810993222534</v>
      </c>
    </row>
    <row r="38" spans="1:23" x14ac:dyDescent="0.15">
      <c r="A38" s="67" t="s">
        <v>78</v>
      </c>
      <c r="B38" s="93">
        <v>20785.599999999999</v>
      </c>
      <c r="C38" s="93">
        <v>23720.2</v>
      </c>
      <c r="D38" s="93">
        <f>B38+C38</f>
        <v>44505.8</v>
      </c>
      <c r="E38" s="35">
        <f>C38/U38*100</f>
        <v>5.0401680155164472</v>
      </c>
      <c r="F38" s="36">
        <f>D38/U38*100</f>
        <v>9.4567798612563099</v>
      </c>
      <c r="G38" s="99">
        <v>40272.699999999997</v>
      </c>
      <c r="H38" s="99">
        <v>38692.699999999997</v>
      </c>
      <c r="I38" s="96">
        <f t="shared" ref="I38:I39" si="3">G38+H38</f>
        <v>78965.399999999994</v>
      </c>
      <c r="J38" s="35">
        <f>H38/U38*100</f>
        <v>8.2215878860200675</v>
      </c>
      <c r="K38" s="36">
        <f>I38/U38*100</f>
        <v>16.778900827668501</v>
      </c>
      <c r="L38" s="64">
        <v>56139.8</v>
      </c>
      <c r="M38" s="36">
        <f>L38/U38*100</f>
        <v>11.928821188585689</v>
      </c>
      <c r="N38" s="31">
        <v>67844.899999999994</v>
      </c>
      <c r="O38" s="36">
        <f>N38/U38*100</f>
        <v>14.415970143418342</v>
      </c>
      <c r="P38" s="31">
        <v>38775.9</v>
      </c>
      <c r="Q38" s="36">
        <f>P38/U38*100</f>
        <v>8.2392665724936638</v>
      </c>
      <c r="R38" s="72">
        <f t="shared" si="0"/>
        <v>106620.79999999999</v>
      </c>
      <c r="S38" s="34">
        <f t="shared" si="1"/>
        <v>22.655236715912004</v>
      </c>
      <c r="T38" s="36">
        <f t="shared" si="2"/>
        <v>-50480.999999999985</v>
      </c>
      <c r="U38" s="76">
        <v>470623.2</v>
      </c>
      <c r="V38" s="78">
        <v>28.707998245730344</v>
      </c>
      <c r="W38" s="81">
        <v>22.655236715912004</v>
      </c>
    </row>
    <row r="39" spans="1:23" x14ac:dyDescent="0.15">
      <c r="A39" s="88" t="s">
        <v>105</v>
      </c>
      <c r="B39" s="93">
        <v>21075.1</v>
      </c>
      <c r="C39" s="93">
        <v>25344.7</v>
      </c>
      <c r="D39" s="93">
        <f>B39+C39</f>
        <v>46419.8</v>
      </c>
      <c r="E39" s="91">
        <v>5.4</v>
      </c>
      <c r="F39" s="92">
        <v>9.8000000000000007</v>
      </c>
      <c r="G39" s="99">
        <v>40496.400000000001</v>
      </c>
      <c r="H39" s="99">
        <v>40910.1</v>
      </c>
      <c r="I39" s="96">
        <f t="shared" si="3"/>
        <v>81406.5</v>
      </c>
    </row>
    <row r="40" spans="1:23" x14ac:dyDescent="0.15">
      <c r="A40" s="85"/>
    </row>
    <row r="41" spans="1:23" x14ac:dyDescent="0.15">
      <c r="A41" s="85"/>
    </row>
    <row r="42" spans="1:23" x14ac:dyDescent="0.15">
      <c r="A42" s="86" t="s">
        <v>101</v>
      </c>
      <c r="E42" s="36"/>
      <c r="F42" s="36"/>
      <c r="G42" s="36"/>
      <c r="H42" s="31"/>
      <c r="I42" s="31"/>
      <c r="J42" s="36"/>
      <c r="K42" s="36"/>
      <c r="L42" s="85"/>
      <c r="M42" s="36"/>
      <c r="N42" s="31"/>
      <c r="O42" s="36"/>
      <c r="P42" s="31"/>
      <c r="Q42" s="36"/>
      <c r="R42" s="65"/>
      <c r="S42" s="36"/>
      <c r="T42" s="36"/>
      <c r="U42" s="65"/>
      <c r="V42" s="36"/>
      <c r="W42" s="36"/>
    </row>
    <row r="43" spans="1:23" x14ac:dyDescent="0.15">
      <c r="A43" s="87" t="s">
        <v>102</v>
      </c>
      <c r="E43" s="36"/>
      <c r="F43" s="36"/>
      <c r="G43" s="36"/>
      <c r="H43" s="31"/>
      <c r="I43" s="31"/>
      <c r="J43" s="36"/>
      <c r="K43" s="36"/>
      <c r="L43" s="85"/>
      <c r="M43" s="36"/>
      <c r="N43" s="31"/>
      <c r="O43" s="36"/>
      <c r="P43" s="31"/>
      <c r="Q43" s="36"/>
      <c r="R43" s="65"/>
      <c r="S43" s="36"/>
      <c r="T43" s="36"/>
      <c r="U43" s="65"/>
      <c r="V43" s="36"/>
      <c r="W43" s="36"/>
    </row>
    <row r="44" spans="1:23" x14ac:dyDescent="0.15">
      <c r="A44" t="s">
        <v>98</v>
      </c>
    </row>
    <row r="45" spans="1:23" x14ac:dyDescent="0.15">
      <c r="A45" t="s">
        <v>99</v>
      </c>
    </row>
    <row r="47" spans="1:23" x14ac:dyDescent="0.15">
      <c r="A47" s="11" t="s">
        <v>103</v>
      </c>
    </row>
    <row r="48" spans="1:23" ht="15" customHeight="1" x14ac:dyDescent="0.15">
      <c r="A48" t="s">
        <v>34</v>
      </c>
      <c r="B48" t="s">
        <v>31</v>
      </c>
    </row>
    <row r="49" spans="1:2" ht="15" customHeight="1" x14ac:dyDescent="0.15">
      <c r="A49" t="s">
        <v>35</v>
      </c>
      <c r="B49" t="s">
        <v>32</v>
      </c>
    </row>
    <row r="50" spans="1:2" ht="15" customHeight="1" x14ac:dyDescent="0.15">
      <c r="A50" t="s">
        <v>74</v>
      </c>
    </row>
    <row r="51" spans="1:2" ht="15" customHeight="1" x14ac:dyDescent="0.15">
      <c r="A51" t="s">
        <v>83</v>
      </c>
    </row>
    <row r="52" spans="1:2" ht="15" customHeight="1" x14ac:dyDescent="0.15">
      <c r="A52" t="s">
        <v>72</v>
      </c>
    </row>
    <row r="54" spans="1:2" x14ac:dyDescent="0.15">
      <c r="A54" t="s">
        <v>104</v>
      </c>
    </row>
  </sheetData>
  <mergeCells count="18">
    <mergeCell ref="V2:W2"/>
    <mergeCell ref="V3:W3"/>
    <mergeCell ref="V4:V6"/>
    <mergeCell ref="W4:W6"/>
    <mergeCell ref="N5:S5"/>
    <mergeCell ref="J4:K4"/>
    <mergeCell ref="L4:T4"/>
    <mergeCell ref="T5:T6"/>
    <mergeCell ref="G3:S3"/>
    <mergeCell ref="B3:F3"/>
    <mergeCell ref="L5:M5"/>
    <mergeCell ref="J5:K5"/>
    <mergeCell ref="G5:I5"/>
    <mergeCell ref="E5:F5"/>
    <mergeCell ref="B5:D5"/>
    <mergeCell ref="B4:D4"/>
    <mergeCell ref="E4:F4"/>
    <mergeCell ref="G4:I4"/>
  </mergeCells>
  <phoneticPr fontId="2"/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3"/>
  <sheetViews>
    <sheetView workbookViewId="0">
      <pane xSplit="1" ySplit="4" topLeftCell="D17" activePane="bottomRight" state="frozen"/>
      <selection pane="topRight" activeCell="B1" sqref="B1"/>
      <selection pane="bottomLeft" activeCell="A5" sqref="A5"/>
      <selection pane="bottomRight" activeCell="L50" sqref="L50"/>
    </sheetView>
  </sheetViews>
  <sheetFormatPr defaultRowHeight="13.5" x14ac:dyDescent="0.15"/>
  <cols>
    <col min="2" max="4" width="9.875" customWidth="1"/>
    <col min="5" max="5" width="2.5" customWidth="1"/>
    <col min="7" max="7" width="9.25" bestFit="1" customWidth="1"/>
    <col min="8" max="8" width="2.375" customWidth="1"/>
    <col min="9" max="12" width="6.125" customWidth="1"/>
    <col min="16" max="17" width="9" customWidth="1"/>
  </cols>
  <sheetData>
    <row r="1" spans="1:23" x14ac:dyDescent="0.15">
      <c r="A1" t="s">
        <v>39</v>
      </c>
    </row>
    <row r="2" spans="1:23" x14ac:dyDescent="0.15">
      <c r="A2" t="s">
        <v>40</v>
      </c>
    </row>
    <row r="3" spans="1:23" x14ac:dyDescent="0.15">
      <c r="B3" s="126" t="s">
        <v>49</v>
      </c>
      <c r="C3" s="126"/>
      <c r="D3" s="126"/>
      <c r="F3" s="126" t="s">
        <v>41</v>
      </c>
      <c r="G3" s="126"/>
      <c r="I3" s="126" t="s">
        <v>42</v>
      </c>
      <c r="J3" s="126"/>
      <c r="K3" s="126"/>
      <c r="L3" s="126"/>
      <c r="N3" s="126" t="s">
        <v>51</v>
      </c>
      <c r="O3" s="126"/>
      <c r="P3" s="126"/>
      <c r="R3" s="126" t="s">
        <v>51</v>
      </c>
      <c r="S3" s="126"/>
      <c r="T3" s="126"/>
      <c r="U3" s="126"/>
      <c r="V3" s="126"/>
      <c r="W3" s="126"/>
    </row>
    <row r="4" spans="1:23" ht="67.5" x14ac:dyDescent="0.15">
      <c r="B4" t="s">
        <v>37</v>
      </c>
      <c r="C4" t="s">
        <v>33</v>
      </c>
      <c r="D4" t="s">
        <v>38</v>
      </c>
      <c r="F4" t="s">
        <v>43</v>
      </c>
      <c r="G4" t="s">
        <v>44</v>
      </c>
      <c r="I4" s="126" t="s">
        <v>33</v>
      </c>
      <c r="J4" s="126"/>
      <c r="K4" s="126" t="s">
        <v>38</v>
      </c>
      <c r="L4" s="126"/>
      <c r="N4" t="s">
        <v>37</v>
      </c>
      <c r="O4" t="s">
        <v>33</v>
      </c>
      <c r="P4" t="s">
        <v>38</v>
      </c>
      <c r="R4" s="16" t="s">
        <v>46</v>
      </c>
      <c r="T4" s="16" t="s">
        <v>47</v>
      </c>
      <c r="U4" s="16"/>
      <c r="V4" s="16" t="s">
        <v>48</v>
      </c>
    </row>
    <row r="5" spans="1:23" x14ac:dyDescent="0.15">
      <c r="A5" t="s">
        <v>0</v>
      </c>
      <c r="B5" s="5">
        <v>8188.6</v>
      </c>
      <c r="C5" s="5">
        <v>20602.3</v>
      </c>
      <c r="D5" s="5">
        <v>28790.9</v>
      </c>
      <c r="F5" s="6">
        <v>242838.7</v>
      </c>
      <c r="I5" s="9">
        <f>C5/F5*100</f>
        <v>8.4839442807097871</v>
      </c>
      <c r="K5" s="9">
        <f>D5/F5*100</f>
        <v>11.855976827416717</v>
      </c>
      <c r="N5" s="14">
        <v>17822.599999999999</v>
      </c>
      <c r="O5" s="15">
        <v>27313.9</v>
      </c>
      <c r="R5" s="15">
        <v>16394.2</v>
      </c>
      <c r="T5" s="15">
        <v>16492.400000000001</v>
      </c>
      <c r="U5" s="15"/>
      <c r="V5" s="15">
        <v>9162.4</v>
      </c>
    </row>
    <row r="6" spans="1:23" x14ac:dyDescent="0.15">
      <c r="A6" t="s">
        <v>1</v>
      </c>
      <c r="B6" s="5">
        <v>9087.5</v>
      </c>
      <c r="C6" s="5">
        <v>21969.200000000001</v>
      </c>
      <c r="D6" s="5">
        <v>31056.7</v>
      </c>
      <c r="F6" s="6">
        <v>261068.2</v>
      </c>
      <c r="I6" s="9">
        <f t="shared" ref="I6:I19" si="0">C6/F6*100</f>
        <v>8.4151191144689399</v>
      </c>
      <c r="K6" s="9">
        <f t="shared" ref="K6:K19" si="1">D6/F6*100</f>
        <v>11.89601031454616</v>
      </c>
      <c r="N6" s="14">
        <v>19300.099999999999</v>
      </c>
      <c r="O6" s="15">
        <v>29515.9</v>
      </c>
      <c r="R6" s="15">
        <v>18481</v>
      </c>
      <c r="T6" s="15">
        <v>18871.7</v>
      </c>
      <c r="U6" s="15"/>
      <c r="V6" s="15">
        <v>9897.7000000000007</v>
      </c>
    </row>
    <row r="7" spans="1:23" x14ac:dyDescent="0.15">
      <c r="A7" t="s">
        <v>2</v>
      </c>
      <c r="B7" s="5">
        <v>9321.4</v>
      </c>
      <c r="C7" s="5">
        <v>23431.599999999999</v>
      </c>
      <c r="D7" s="5">
        <v>32753</v>
      </c>
      <c r="F7" s="6">
        <v>274086.59999999998</v>
      </c>
      <c r="I7" s="9">
        <f t="shared" si="0"/>
        <v>8.5489768562198964</v>
      </c>
      <c r="K7" s="9">
        <f t="shared" si="1"/>
        <v>11.949872777436038</v>
      </c>
      <c r="N7" s="14">
        <v>20171.3</v>
      </c>
      <c r="O7" s="15">
        <v>31601.599999999999</v>
      </c>
      <c r="R7" s="15">
        <v>19701.2</v>
      </c>
      <c r="T7" s="15">
        <v>20504.400000000001</v>
      </c>
      <c r="U7" s="15"/>
      <c r="V7" s="15">
        <v>10788.9</v>
      </c>
    </row>
    <row r="8" spans="1:23" x14ac:dyDescent="0.15">
      <c r="A8" t="s">
        <v>3</v>
      </c>
      <c r="B8" s="5">
        <v>9886.1</v>
      </c>
      <c r="C8" s="5">
        <v>25094.9</v>
      </c>
      <c r="D8" s="5">
        <v>34981</v>
      </c>
      <c r="F8" s="6">
        <v>285058.3</v>
      </c>
      <c r="I8" s="9">
        <f t="shared" si="0"/>
        <v>8.8034272287458393</v>
      </c>
      <c r="K8" s="9">
        <f t="shared" si="1"/>
        <v>12.271524807381509</v>
      </c>
      <c r="N8" s="14">
        <v>21313.4</v>
      </c>
      <c r="O8" s="15">
        <v>33880.199999999997</v>
      </c>
      <c r="R8" s="15">
        <v>20601.5</v>
      </c>
      <c r="T8" s="15">
        <v>21231.4</v>
      </c>
      <c r="U8" s="15"/>
      <c r="V8" s="15">
        <v>11804</v>
      </c>
    </row>
    <row r="9" spans="1:23" x14ac:dyDescent="0.15">
      <c r="A9" t="s">
        <v>4</v>
      </c>
      <c r="B9" s="5">
        <v>10421.299999999999</v>
      </c>
      <c r="C9" s="5">
        <v>27069.8</v>
      </c>
      <c r="D9" s="5">
        <v>37491.1</v>
      </c>
      <c r="F9" s="6">
        <v>302974.90000000002</v>
      </c>
      <c r="I9" s="9">
        <f t="shared" si="0"/>
        <v>8.9346675252636434</v>
      </c>
      <c r="K9" s="9">
        <f t="shared" si="1"/>
        <v>12.374325397912498</v>
      </c>
      <c r="N9" s="14">
        <v>22808.9</v>
      </c>
      <c r="O9" s="15">
        <v>36525.300000000003</v>
      </c>
      <c r="R9" s="15">
        <v>21710.5</v>
      </c>
      <c r="T9" s="15">
        <v>22610.5</v>
      </c>
      <c r="U9" s="15"/>
      <c r="V9" s="15">
        <v>12113</v>
      </c>
    </row>
    <row r="10" spans="1:23" x14ac:dyDescent="0.15">
      <c r="A10" t="s">
        <v>5</v>
      </c>
      <c r="B10" s="5">
        <v>10613.7</v>
      </c>
      <c r="C10" s="5">
        <v>29390.6</v>
      </c>
      <c r="D10" s="5">
        <v>40004.300000000003</v>
      </c>
      <c r="F10" s="6">
        <v>325401.90000000002</v>
      </c>
      <c r="I10" s="9">
        <f t="shared" si="0"/>
        <v>9.0320923141505922</v>
      </c>
      <c r="K10" s="9">
        <f t="shared" si="1"/>
        <v>12.29381266673612</v>
      </c>
      <c r="N10" s="14">
        <v>23962.9</v>
      </c>
      <c r="O10" s="15">
        <v>39719.4</v>
      </c>
      <c r="R10" s="15">
        <v>24006.5</v>
      </c>
      <c r="T10" s="15">
        <v>23907.1</v>
      </c>
      <c r="U10" s="15"/>
      <c r="V10" s="15">
        <v>12873</v>
      </c>
    </row>
    <row r="11" spans="1:23" x14ac:dyDescent="0.15">
      <c r="A11" t="s">
        <v>6</v>
      </c>
      <c r="B11" s="5">
        <v>11505.5</v>
      </c>
      <c r="C11" s="5">
        <v>31259.200000000001</v>
      </c>
      <c r="D11" s="5">
        <v>42764.7</v>
      </c>
      <c r="F11" s="6">
        <v>340559.5</v>
      </c>
      <c r="I11" s="9">
        <f t="shared" si="0"/>
        <v>9.1787778640736786</v>
      </c>
      <c r="K11" s="9">
        <f t="shared" si="1"/>
        <v>12.557188978724716</v>
      </c>
      <c r="N11" s="14">
        <v>25659.599999999999</v>
      </c>
      <c r="O11" s="15">
        <v>42134.6</v>
      </c>
      <c r="R11" s="15">
        <v>25264.7</v>
      </c>
      <c r="T11" s="15">
        <v>25935.9</v>
      </c>
      <c r="U11" s="15"/>
      <c r="V11" s="15">
        <v>13818.7</v>
      </c>
    </row>
    <row r="12" spans="1:23" x14ac:dyDescent="0.15">
      <c r="A12" t="s">
        <v>7</v>
      </c>
      <c r="B12" s="5">
        <v>12778.5</v>
      </c>
      <c r="C12" s="5">
        <v>33971.199999999997</v>
      </c>
      <c r="D12" s="5">
        <v>46749.7</v>
      </c>
      <c r="F12" s="6">
        <v>354170.2</v>
      </c>
      <c r="I12" s="9">
        <f t="shared" si="0"/>
        <v>9.5917725432574503</v>
      </c>
      <c r="K12" s="9">
        <f t="shared" si="1"/>
        <v>13.19978360686472</v>
      </c>
      <c r="N12" s="14">
        <v>28324.799999999999</v>
      </c>
      <c r="O12" s="15">
        <v>46078.5</v>
      </c>
      <c r="R12" s="15">
        <v>26260</v>
      </c>
      <c r="T12" s="15">
        <v>27384.9</v>
      </c>
      <c r="U12" s="15"/>
      <c r="V12" s="15">
        <v>14687.2</v>
      </c>
    </row>
    <row r="13" spans="1:23" x14ac:dyDescent="0.15">
      <c r="A13" t="s">
        <v>8</v>
      </c>
      <c r="B13" s="5">
        <v>13955.6</v>
      </c>
      <c r="C13" s="5">
        <v>37145.699999999997</v>
      </c>
      <c r="D13" s="5">
        <v>51101.299999999996</v>
      </c>
      <c r="F13" s="6">
        <v>380742.9</v>
      </c>
      <c r="I13" s="9">
        <f t="shared" si="0"/>
        <v>9.756111013494932</v>
      </c>
      <c r="K13" s="9">
        <f t="shared" si="1"/>
        <v>13.421471549436639</v>
      </c>
      <c r="N13" s="14">
        <v>31142.1</v>
      </c>
      <c r="O13" s="15">
        <v>50539.1</v>
      </c>
      <c r="R13" s="15">
        <v>27867.8</v>
      </c>
      <c r="T13" s="15">
        <v>28507</v>
      </c>
      <c r="U13" s="15"/>
      <c r="V13" s="15">
        <v>15343.5</v>
      </c>
    </row>
    <row r="14" spans="1:23" x14ac:dyDescent="0.15">
      <c r="A14" t="s">
        <v>9</v>
      </c>
      <c r="B14" s="5">
        <v>14774</v>
      </c>
      <c r="C14" s="5">
        <v>40945.5</v>
      </c>
      <c r="D14" s="5">
        <v>55719.5</v>
      </c>
      <c r="F14" s="6">
        <v>410122.2</v>
      </c>
      <c r="I14" s="9">
        <f t="shared" si="0"/>
        <v>9.9837316780218188</v>
      </c>
      <c r="K14" s="9">
        <f t="shared" si="1"/>
        <v>13.586072638837887</v>
      </c>
      <c r="N14" s="14">
        <v>32611.5</v>
      </c>
      <c r="O14" s="15">
        <v>55490.9</v>
      </c>
      <c r="R14" s="15">
        <v>30493.3</v>
      </c>
      <c r="T14" s="15">
        <v>30013.3</v>
      </c>
      <c r="U14" s="15"/>
      <c r="V14" s="15">
        <v>16253.7</v>
      </c>
    </row>
    <row r="15" spans="1:23" x14ac:dyDescent="0.15">
      <c r="A15" t="s">
        <v>10</v>
      </c>
      <c r="B15" s="5">
        <v>16545.3</v>
      </c>
      <c r="C15" s="5">
        <v>45143.7</v>
      </c>
      <c r="D15" s="5">
        <v>61689</v>
      </c>
      <c r="F15" s="6">
        <v>442781</v>
      </c>
      <c r="I15" s="9">
        <f t="shared" si="0"/>
        <v>10.195491676472116</v>
      </c>
      <c r="K15" s="9">
        <f t="shared" si="1"/>
        <v>13.932169627874726</v>
      </c>
      <c r="N15" s="14">
        <v>34900.6</v>
      </c>
      <c r="O15" s="15">
        <v>60897.5</v>
      </c>
      <c r="R15" s="15">
        <v>34612.5</v>
      </c>
      <c r="T15" s="15">
        <v>31451</v>
      </c>
      <c r="U15" s="15"/>
      <c r="V15" s="15">
        <v>17094.5</v>
      </c>
    </row>
    <row r="16" spans="1:23" x14ac:dyDescent="0.15">
      <c r="A16" t="s">
        <v>11</v>
      </c>
      <c r="B16" s="5">
        <v>17008.599999999999</v>
      </c>
      <c r="C16" s="5">
        <v>45674.8</v>
      </c>
      <c r="D16" s="5">
        <v>62683.4</v>
      </c>
      <c r="F16" s="6">
        <v>469421.8</v>
      </c>
      <c r="I16" s="9">
        <f t="shared" si="0"/>
        <v>9.7300125388296834</v>
      </c>
      <c r="K16" s="9">
        <f t="shared" si="1"/>
        <v>13.353321043036349</v>
      </c>
      <c r="N16" s="14">
        <v>36333.4</v>
      </c>
      <c r="O16" s="15">
        <v>62113.3</v>
      </c>
      <c r="R16" s="15">
        <v>37253.9</v>
      </c>
      <c r="T16" s="15">
        <v>33130.199999999997</v>
      </c>
      <c r="U16" s="15"/>
      <c r="V16" s="15">
        <v>18214</v>
      </c>
    </row>
    <row r="17" spans="1:23" x14ac:dyDescent="0.15">
      <c r="A17" t="s">
        <v>12</v>
      </c>
      <c r="B17" s="5">
        <v>17444.099999999999</v>
      </c>
      <c r="C17" s="5">
        <v>39859.699999999997</v>
      </c>
      <c r="D17" s="5">
        <v>57303.799999999996</v>
      </c>
      <c r="F17" s="6">
        <v>480782.8</v>
      </c>
      <c r="I17" s="9">
        <f t="shared" si="0"/>
        <v>8.290583606568287</v>
      </c>
      <c r="K17" s="9">
        <f t="shared" si="1"/>
        <v>11.91885400226464</v>
      </c>
      <c r="N17" s="14">
        <v>36530.699999999997</v>
      </c>
      <c r="O17" s="15">
        <v>56000.3</v>
      </c>
      <c r="R17" s="15">
        <v>38760.6</v>
      </c>
      <c r="T17" s="15">
        <v>35314.800000000003</v>
      </c>
      <c r="U17" s="15"/>
      <c r="V17" s="15">
        <v>19711.8</v>
      </c>
    </row>
    <row r="18" spans="1:23" x14ac:dyDescent="0.15">
      <c r="A18" t="s">
        <v>13</v>
      </c>
      <c r="B18" s="5">
        <v>18147.3</v>
      </c>
      <c r="C18" s="5">
        <v>38234.800000000003</v>
      </c>
      <c r="D18" s="5">
        <v>56382.100000000006</v>
      </c>
      <c r="F18" s="6">
        <v>483711.8</v>
      </c>
      <c r="I18" s="9">
        <f t="shared" si="0"/>
        <v>7.9044588120446928</v>
      </c>
      <c r="K18" s="9">
        <f t="shared" si="1"/>
        <v>11.656134913392647</v>
      </c>
      <c r="N18" s="14">
        <v>36802</v>
      </c>
      <c r="O18" s="15">
        <v>53794.3</v>
      </c>
      <c r="R18" s="15">
        <v>39773.599999999999</v>
      </c>
      <c r="T18" s="15">
        <v>37255.699999999997</v>
      </c>
      <c r="U18" s="15"/>
      <c r="V18" s="15">
        <v>20520.5</v>
      </c>
    </row>
    <row r="19" spans="1:23" x14ac:dyDescent="0.15">
      <c r="A19" t="s">
        <v>14</v>
      </c>
      <c r="B19" s="5">
        <v>18580.8</v>
      </c>
      <c r="C19" s="5">
        <v>34284.800000000003</v>
      </c>
      <c r="D19" s="5">
        <v>52865.600000000006</v>
      </c>
      <c r="F19" s="6">
        <v>488450.3</v>
      </c>
      <c r="G19" s="7">
        <v>495743.4</v>
      </c>
      <c r="I19" s="9">
        <f t="shared" si="0"/>
        <v>7.0190969275686816</v>
      </c>
      <c r="J19" s="10">
        <v>6.9158358941339415</v>
      </c>
      <c r="K19" s="9">
        <f t="shared" si="1"/>
        <v>10.823127757317378</v>
      </c>
      <c r="L19" s="9">
        <f>D19/G19*100</f>
        <v>10.663903947082302</v>
      </c>
      <c r="N19" s="14">
        <v>37649.800000000003</v>
      </c>
      <c r="O19" s="15">
        <v>48332.1</v>
      </c>
      <c r="R19" s="15">
        <v>41346</v>
      </c>
      <c r="T19" s="15">
        <v>39581.5</v>
      </c>
      <c r="U19" s="15"/>
      <c r="V19" s="15">
        <v>21719.7</v>
      </c>
    </row>
    <row r="20" spans="1:23" x14ac:dyDescent="0.15">
      <c r="A20" t="s">
        <v>15</v>
      </c>
      <c r="B20" s="5">
        <v>19028.5</v>
      </c>
      <c r="C20" s="5">
        <v>34446.699999999997</v>
      </c>
      <c r="D20" s="5">
        <v>53475.199999999997</v>
      </c>
      <c r="G20" s="7">
        <v>501706.9</v>
      </c>
      <c r="J20" s="9">
        <v>6.8659011865294248</v>
      </c>
      <c r="L20" s="9">
        <f t="shared" ref="L20:L35" si="2">D20/G20*100</f>
        <v>10.658653488720207</v>
      </c>
      <c r="N20" s="14">
        <v>38853.800000000003</v>
      </c>
      <c r="O20" s="15">
        <v>48868.6</v>
      </c>
      <c r="R20" s="15">
        <v>44680.6</v>
      </c>
      <c r="T20" s="15">
        <v>42311.7</v>
      </c>
      <c r="U20" s="15"/>
      <c r="V20" s="15">
        <v>22710.6</v>
      </c>
    </row>
    <row r="21" spans="1:23" x14ac:dyDescent="0.15">
      <c r="A21" t="s">
        <v>16</v>
      </c>
      <c r="B21" s="5">
        <v>19366.8</v>
      </c>
      <c r="C21" s="5">
        <v>35075.9</v>
      </c>
      <c r="D21" s="5">
        <v>54442.7</v>
      </c>
      <c r="G21" s="7">
        <v>511934.8</v>
      </c>
      <c r="J21" s="9">
        <v>6.8516342315466741</v>
      </c>
      <c r="L21" s="9">
        <f t="shared" si="2"/>
        <v>10.634694105577507</v>
      </c>
      <c r="N21" s="14">
        <v>40550.9</v>
      </c>
      <c r="O21" s="15">
        <v>49525.2</v>
      </c>
      <c r="R21" s="15">
        <v>46072.7</v>
      </c>
      <c r="T21" s="15">
        <v>44005.8</v>
      </c>
      <c r="U21" s="15"/>
      <c r="V21" s="15">
        <v>23775.1</v>
      </c>
    </row>
    <row r="22" spans="1:23" x14ac:dyDescent="0.15">
      <c r="A22" t="s">
        <v>17</v>
      </c>
      <c r="B22" s="5">
        <v>20533.3</v>
      </c>
      <c r="C22" s="5">
        <v>33948.800000000003</v>
      </c>
      <c r="D22" s="5">
        <v>54482.100000000006</v>
      </c>
      <c r="G22" s="7">
        <v>523198.3</v>
      </c>
      <c r="J22" s="9">
        <v>6.4887060986245571</v>
      </c>
      <c r="L22" s="9">
        <f t="shared" si="2"/>
        <v>10.413279248040372</v>
      </c>
      <c r="N22" s="14">
        <v>42103.7</v>
      </c>
      <c r="O22" s="15">
        <v>49055.199999999997</v>
      </c>
      <c r="R22" s="15">
        <v>47744.3</v>
      </c>
      <c r="T22" s="15">
        <v>45788</v>
      </c>
      <c r="U22" s="15"/>
      <c r="V22" s="15">
        <v>23640.2</v>
      </c>
    </row>
    <row r="23" spans="1:23" x14ac:dyDescent="0.15">
      <c r="A23" t="s">
        <v>18</v>
      </c>
      <c r="B23" s="5">
        <v>20828</v>
      </c>
      <c r="C23" s="5">
        <v>30400.6</v>
      </c>
      <c r="D23" s="5">
        <v>51228.6</v>
      </c>
      <c r="G23" s="7">
        <v>512438.6</v>
      </c>
      <c r="J23" s="9">
        <v>5.9325351368924979</v>
      </c>
      <c r="L23" s="9">
        <f t="shared" si="2"/>
        <v>9.9970220822553184</v>
      </c>
      <c r="N23" s="14">
        <v>43525</v>
      </c>
      <c r="O23" s="15">
        <v>43289.7</v>
      </c>
      <c r="R23" s="15">
        <v>47794.1</v>
      </c>
      <c r="T23" s="15">
        <v>48095.4</v>
      </c>
      <c r="U23" s="15"/>
      <c r="V23" s="15">
        <v>23978.2</v>
      </c>
    </row>
    <row r="24" spans="1:23" x14ac:dyDescent="0.15">
      <c r="A24" t="s">
        <v>19</v>
      </c>
      <c r="B24" s="5">
        <v>21024.7</v>
      </c>
      <c r="C24" s="5">
        <v>27890.1</v>
      </c>
      <c r="D24" s="5">
        <v>48914.8</v>
      </c>
      <c r="G24" s="7">
        <v>504903.2</v>
      </c>
      <c r="J24" s="9">
        <v>5.5238509084513625</v>
      </c>
      <c r="L24" s="9">
        <f t="shared" si="2"/>
        <v>9.687956028006953</v>
      </c>
      <c r="N24" s="14">
        <v>43416.7</v>
      </c>
      <c r="O24" s="15">
        <v>41034.199999999997</v>
      </c>
      <c r="R24" s="15">
        <v>47175.9</v>
      </c>
      <c r="T24" s="15">
        <v>49964.3</v>
      </c>
      <c r="U24" s="15"/>
      <c r="V24" s="15">
        <v>24870.2</v>
      </c>
    </row>
    <row r="25" spans="1:23" x14ac:dyDescent="0.15">
      <c r="A25" t="s">
        <v>20</v>
      </c>
      <c r="B25" s="5">
        <v>20487.7</v>
      </c>
      <c r="C25" s="5">
        <v>32361.4</v>
      </c>
      <c r="D25" s="5">
        <v>52849.100000000006</v>
      </c>
      <c r="G25" s="7">
        <v>509860</v>
      </c>
      <c r="J25" s="9">
        <v>6.3471148942847053</v>
      </c>
      <c r="L25" s="9">
        <f t="shared" si="2"/>
        <v>10.365414035225356</v>
      </c>
      <c r="N25" s="14">
        <v>42620</v>
      </c>
      <c r="O25" s="15">
        <v>46262.1</v>
      </c>
      <c r="R25" s="15">
        <v>47857.4</v>
      </c>
      <c r="T25" s="15">
        <v>51122.2</v>
      </c>
      <c r="U25" s="15"/>
      <c r="V25" s="15">
        <v>27850.2</v>
      </c>
    </row>
    <row r="26" spans="1:23" x14ac:dyDescent="0.15">
      <c r="A26" s="17" t="s">
        <v>21</v>
      </c>
      <c r="B26" s="18">
        <v>20057.900000000001</v>
      </c>
      <c r="C26" s="18">
        <v>30023.8</v>
      </c>
      <c r="D26" s="18">
        <v>50081.7</v>
      </c>
      <c r="E26" s="17"/>
      <c r="F26" s="17"/>
      <c r="G26" s="19">
        <v>505543.2</v>
      </c>
      <c r="H26" s="17"/>
      <c r="I26" s="17"/>
      <c r="J26" s="20">
        <v>5.9389187709378737</v>
      </c>
      <c r="K26" s="17"/>
      <c r="L26" s="20">
        <f t="shared" si="2"/>
        <v>9.9065124404798635</v>
      </c>
      <c r="M26" s="17"/>
      <c r="N26" s="21">
        <v>42406.400000000001</v>
      </c>
      <c r="O26" s="22">
        <v>43769.3</v>
      </c>
      <c r="P26" s="17"/>
      <c r="Q26" s="23"/>
      <c r="R26" s="23">
        <v>49040</v>
      </c>
      <c r="S26" s="13">
        <v>49145.599999999999</v>
      </c>
      <c r="T26" s="23">
        <v>52761.7</v>
      </c>
      <c r="U26" s="13">
        <v>52855.4</v>
      </c>
      <c r="V26" s="23">
        <v>29070.799999999999</v>
      </c>
      <c r="W26" s="13">
        <v>29320.400000000001</v>
      </c>
    </row>
    <row r="27" spans="1:23" x14ac:dyDescent="0.15">
      <c r="A27" t="s">
        <v>22</v>
      </c>
      <c r="B27" s="5">
        <v>19893.8</v>
      </c>
      <c r="C27" s="5">
        <v>25409.9</v>
      </c>
      <c r="D27" s="5">
        <v>45303.7</v>
      </c>
      <c r="G27" s="7">
        <v>499147</v>
      </c>
      <c r="J27" s="9">
        <v>5.0906646739337313</v>
      </c>
      <c r="L27" s="9">
        <f t="shared" si="2"/>
        <v>9.0762240382091832</v>
      </c>
      <c r="N27" s="12">
        <v>41431.4</v>
      </c>
      <c r="O27" s="13">
        <v>37800.400000000001</v>
      </c>
      <c r="Q27" s="15"/>
      <c r="R27" s="15">
        <v>48937.5</v>
      </c>
      <c r="S27" s="13">
        <v>49043.199999999997</v>
      </c>
      <c r="T27" s="15">
        <v>54274</v>
      </c>
      <c r="U27" s="13">
        <v>54336.6</v>
      </c>
      <c r="V27" s="15">
        <v>29324.6</v>
      </c>
      <c r="W27" s="13">
        <v>29513.599999999999</v>
      </c>
    </row>
    <row r="28" spans="1:23" x14ac:dyDescent="0.15">
      <c r="A28" t="s">
        <v>23</v>
      </c>
      <c r="B28" s="5">
        <v>19871.2</v>
      </c>
      <c r="C28" s="5">
        <v>24654.6</v>
      </c>
      <c r="D28" s="5">
        <v>44525.8</v>
      </c>
      <c r="G28" s="7">
        <v>498854.8</v>
      </c>
      <c r="J28" s="9">
        <v>4.9422397058222147</v>
      </c>
      <c r="L28" s="9">
        <f t="shared" si="2"/>
        <v>8.9256032015728834</v>
      </c>
      <c r="N28" s="12">
        <v>40992.800000000003</v>
      </c>
      <c r="O28" s="13">
        <v>36734.400000000001</v>
      </c>
      <c r="Q28" s="15"/>
      <c r="R28" s="15">
        <v>48865.8</v>
      </c>
      <c r="S28" s="13">
        <v>48967.5</v>
      </c>
      <c r="T28" s="15">
        <v>54964.9</v>
      </c>
      <c r="U28" s="13">
        <v>54995</v>
      </c>
      <c r="V28" s="15">
        <v>29858.3</v>
      </c>
      <c r="W28" s="13">
        <v>30203</v>
      </c>
    </row>
    <row r="29" spans="1:23" x14ac:dyDescent="0.15">
      <c r="A29" t="s">
        <v>24</v>
      </c>
      <c r="B29" s="5">
        <v>20004.599999999999</v>
      </c>
      <c r="C29" s="5">
        <v>27273.3</v>
      </c>
      <c r="D29" s="5">
        <v>47277.899999999994</v>
      </c>
      <c r="G29" s="7">
        <v>503725.3</v>
      </c>
      <c r="J29" s="9">
        <v>5.4143200669094842</v>
      </c>
      <c r="L29" s="9">
        <f t="shared" si="2"/>
        <v>9.3856512666725287</v>
      </c>
      <c r="N29" s="13">
        <v>41847.4</v>
      </c>
      <c r="O29" s="13">
        <v>39498</v>
      </c>
      <c r="Q29" s="15"/>
      <c r="R29" s="15">
        <v>49389.9</v>
      </c>
      <c r="S29" s="13">
        <v>49490.3</v>
      </c>
      <c r="T29" s="15">
        <v>55956.800000000003</v>
      </c>
      <c r="U29" s="13">
        <v>55964.800000000003</v>
      </c>
      <c r="V29" s="15">
        <v>30911.5</v>
      </c>
      <c r="W29" s="13">
        <v>31150.5</v>
      </c>
    </row>
    <row r="30" spans="1:23" x14ac:dyDescent="0.15">
      <c r="A30" t="s">
        <v>25</v>
      </c>
      <c r="B30" s="5">
        <v>20703.2</v>
      </c>
      <c r="C30" s="5">
        <v>30862.6</v>
      </c>
      <c r="D30" s="5">
        <v>51565.8</v>
      </c>
      <c r="G30" s="7">
        <v>503903</v>
      </c>
      <c r="J30" s="9">
        <v>6.1247105097608072</v>
      </c>
      <c r="L30" s="9">
        <f t="shared" si="2"/>
        <v>10.233279023939131</v>
      </c>
      <c r="N30" s="13">
        <v>42971.8</v>
      </c>
      <c r="O30" s="13">
        <v>43693.9</v>
      </c>
      <c r="Q30" s="15"/>
      <c r="R30" s="15">
        <v>50763.8</v>
      </c>
      <c r="S30" s="13">
        <v>50843.8</v>
      </c>
      <c r="T30" s="15">
        <v>56984.6</v>
      </c>
      <c r="U30" s="13">
        <v>56971.1</v>
      </c>
      <c r="V30" s="15">
        <v>31964.799999999999</v>
      </c>
      <c r="W30" s="13">
        <v>32198.3</v>
      </c>
    </row>
    <row r="31" spans="1:23" x14ac:dyDescent="0.15">
      <c r="A31" t="s">
        <v>26</v>
      </c>
      <c r="B31" s="5">
        <v>20595.2</v>
      </c>
      <c r="C31" s="5">
        <v>33275.699999999997</v>
      </c>
      <c r="D31" s="5">
        <v>53870.899999999994</v>
      </c>
      <c r="G31" s="7">
        <v>506687</v>
      </c>
      <c r="J31" s="9">
        <v>6.567308811948994</v>
      </c>
      <c r="L31" s="9">
        <f t="shared" si="2"/>
        <v>10.631987795226639</v>
      </c>
      <c r="N31" s="13">
        <v>43259.3</v>
      </c>
      <c r="O31" s="13">
        <v>47414.6</v>
      </c>
      <c r="Q31" s="15"/>
      <c r="R31" s="15">
        <v>52283</v>
      </c>
      <c r="S31" s="13">
        <v>52377.5</v>
      </c>
      <c r="T31" s="15">
        <v>58296.1</v>
      </c>
      <c r="U31" s="13">
        <v>58301.3</v>
      </c>
      <c r="V31" s="15">
        <v>32308.400000000001</v>
      </c>
      <c r="W31" s="13">
        <v>32295.3</v>
      </c>
    </row>
    <row r="32" spans="1:23" x14ac:dyDescent="0.15">
      <c r="A32" t="s">
        <v>27</v>
      </c>
      <c r="B32" s="5">
        <v>20241.2</v>
      </c>
      <c r="C32" s="5">
        <v>31989.7</v>
      </c>
      <c r="D32" s="5">
        <v>52230.9</v>
      </c>
      <c r="G32" s="7">
        <v>512975.2</v>
      </c>
      <c r="J32" s="9">
        <v>6.2361104396469846</v>
      </c>
      <c r="L32" s="9">
        <f t="shared" si="2"/>
        <v>10.181954215330489</v>
      </c>
      <c r="N32" s="13">
        <v>43207.8</v>
      </c>
      <c r="O32" s="13">
        <v>49537.5</v>
      </c>
      <c r="Q32" s="15"/>
      <c r="R32" s="15">
        <v>53208.7</v>
      </c>
      <c r="S32" s="13">
        <v>53320.7</v>
      </c>
      <c r="T32" s="15">
        <v>60028.4</v>
      </c>
      <c r="U32" s="13">
        <v>60035.199999999997</v>
      </c>
      <c r="V32" s="15">
        <v>33559.800000000003</v>
      </c>
      <c r="W32" s="13">
        <v>33585.1</v>
      </c>
    </row>
    <row r="33" spans="1:23" x14ac:dyDescent="0.15">
      <c r="A33" t="s">
        <v>28</v>
      </c>
      <c r="B33" s="5">
        <v>19260.5</v>
      </c>
      <c r="C33" s="5">
        <v>25792.799999999999</v>
      </c>
      <c r="D33" s="5">
        <v>45053.3</v>
      </c>
      <c r="G33" s="7">
        <v>501209.3</v>
      </c>
      <c r="J33" s="9">
        <v>5.1461136096237636</v>
      </c>
      <c r="L33" s="9">
        <f t="shared" si="2"/>
        <v>8.9889193995402721</v>
      </c>
      <c r="N33" s="13">
        <v>41561.199999999997</v>
      </c>
      <c r="O33" s="13">
        <v>43125</v>
      </c>
      <c r="Q33" s="15"/>
      <c r="R33" s="15">
        <v>53714.5</v>
      </c>
      <c r="S33" s="13">
        <v>54226.8</v>
      </c>
      <c r="T33" s="15">
        <v>61282.7</v>
      </c>
      <c r="U33" s="13">
        <v>61359.8</v>
      </c>
      <c r="V33" s="15">
        <v>33962.300000000003</v>
      </c>
      <c r="W33" s="13">
        <v>34281.699999999997</v>
      </c>
    </row>
    <row r="34" spans="1:23" x14ac:dyDescent="0.15">
      <c r="A34" t="s">
        <v>29</v>
      </c>
      <c r="B34" s="5">
        <v>19507.099999999999</v>
      </c>
      <c r="C34" s="5">
        <v>20109.099999999999</v>
      </c>
      <c r="D34" s="5">
        <v>39616.199999999997</v>
      </c>
      <c r="G34" s="7">
        <v>471138.7</v>
      </c>
      <c r="J34" s="9">
        <v>4.26819108682857</v>
      </c>
      <c r="L34" s="9">
        <f t="shared" si="2"/>
        <v>8.4086066374933743</v>
      </c>
      <c r="N34" s="13">
        <v>38833.699999999997</v>
      </c>
      <c r="O34" s="13">
        <v>35560.9</v>
      </c>
      <c r="S34" s="13">
        <v>52341.599999999999</v>
      </c>
      <c r="U34" s="13">
        <v>65215</v>
      </c>
      <c r="W34" s="13">
        <v>35705.800000000003</v>
      </c>
    </row>
    <row r="35" spans="1:23" x14ac:dyDescent="0.15">
      <c r="A35" t="s">
        <v>30</v>
      </c>
      <c r="B35" s="5">
        <v>20444.099999999999</v>
      </c>
      <c r="C35" s="5">
        <v>22385.599999999999</v>
      </c>
      <c r="D35" s="5">
        <v>42829.7</v>
      </c>
      <c r="G35" s="8">
        <v>482384.4</v>
      </c>
      <c r="J35" s="9">
        <v>4.6465017149148187</v>
      </c>
      <c r="L35" s="9">
        <f t="shared" si="2"/>
        <v>8.8787489811030369</v>
      </c>
      <c r="N35" s="13">
        <v>39881.300000000003</v>
      </c>
      <c r="O35" s="13">
        <v>37476.199999999997</v>
      </c>
      <c r="S35" s="13">
        <v>54433.599999999999</v>
      </c>
      <c r="U35" s="13">
        <v>67218.7</v>
      </c>
      <c r="W35" s="13">
        <v>37142.1</v>
      </c>
    </row>
    <row r="36" spans="1:23" x14ac:dyDescent="0.15">
      <c r="A36" t="s">
        <v>106</v>
      </c>
      <c r="B36" s="5">
        <v>20786</v>
      </c>
      <c r="C36" s="5">
        <v>23720</v>
      </c>
      <c r="D36" s="89">
        <f>B36+C36</f>
        <v>44506</v>
      </c>
      <c r="G36" s="90">
        <v>471310.8</v>
      </c>
      <c r="J36" s="9">
        <f>C36/G36*100</f>
        <v>5.0327724295730123</v>
      </c>
      <c r="L36" s="9">
        <f>D36/G36*100</f>
        <v>9.4430257061794478</v>
      </c>
      <c r="N36" s="13">
        <v>40272.699999999997</v>
      </c>
      <c r="O36" s="13">
        <v>38692.699999999997</v>
      </c>
    </row>
    <row r="37" spans="1:23" x14ac:dyDescent="0.15">
      <c r="A37" t="s">
        <v>105</v>
      </c>
      <c r="B37" s="5">
        <v>21075</v>
      </c>
      <c r="C37" s="5">
        <v>25345</v>
      </c>
      <c r="D37" s="89">
        <f>B37+C37</f>
        <v>46420</v>
      </c>
      <c r="G37" s="90">
        <v>473784.4</v>
      </c>
      <c r="J37" s="9">
        <f>C37/G37*100</f>
        <v>5.3494796367292796</v>
      </c>
      <c r="L37" s="9">
        <f>D37/G37*100</f>
        <v>9.7977054542108171</v>
      </c>
      <c r="N37" s="13">
        <v>40496.400000000001</v>
      </c>
      <c r="O37" s="13">
        <v>40910.1</v>
      </c>
    </row>
    <row r="40" spans="1:23" x14ac:dyDescent="0.15">
      <c r="B40" s="126" t="s">
        <v>36</v>
      </c>
      <c r="C40" s="126"/>
      <c r="D40" s="126"/>
    </row>
    <row r="41" spans="1:23" x14ac:dyDescent="0.15">
      <c r="A41" t="s">
        <v>34</v>
      </c>
      <c r="B41" s="1" t="s">
        <v>31</v>
      </c>
      <c r="C41" s="2"/>
    </row>
    <row r="42" spans="1:23" x14ac:dyDescent="0.15">
      <c r="A42" t="s">
        <v>35</v>
      </c>
      <c r="B42" s="3" t="s">
        <v>32</v>
      </c>
      <c r="C42" s="4"/>
    </row>
    <row r="43" spans="1:23" x14ac:dyDescent="0.15">
      <c r="A43" s="11" t="s">
        <v>45</v>
      </c>
    </row>
  </sheetData>
  <mergeCells count="8">
    <mergeCell ref="N3:P3"/>
    <mergeCell ref="R3:W3"/>
    <mergeCell ref="B40:D40"/>
    <mergeCell ref="F3:G3"/>
    <mergeCell ref="I4:J4"/>
    <mergeCell ref="K4:L4"/>
    <mergeCell ref="I3:L3"/>
    <mergeCell ref="B3:D3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workbookViewId="0">
      <selection activeCell="D31" sqref="D31"/>
    </sheetView>
  </sheetViews>
  <sheetFormatPr defaultRowHeight="13.5" x14ac:dyDescent="0.15"/>
  <cols>
    <col min="5" max="8" width="6.625" customWidth="1"/>
  </cols>
  <sheetData>
    <row r="1" spans="1:22" x14ac:dyDescent="0.15">
      <c r="A1" t="s">
        <v>39</v>
      </c>
    </row>
    <row r="2" spans="1:22" x14ac:dyDescent="0.15">
      <c r="A2" t="s">
        <v>40</v>
      </c>
      <c r="J2" t="s">
        <v>50</v>
      </c>
    </row>
    <row r="3" spans="1:22" x14ac:dyDescent="0.15">
      <c r="B3" s="126" t="s">
        <v>49</v>
      </c>
      <c r="C3" s="126"/>
      <c r="D3" s="126"/>
      <c r="E3" s="126"/>
      <c r="F3" s="126"/>
      <c r="G3" s="126"/>
      <c r="H3" s="126"/>
      <c r="N3" s="126" t="s">
        <v>56</v>
      </c>
      <c r="O3" s="126"/>
      <c r="P3" s="126"/>
      <c r="Q3" s="126"/>
      <c r="R3" s="126"/>
      <c r="S3" s="126"/>
    </row>
    <row r="4" spans="1:22" x14ac:dyDescent="0.15">
      <c r="B4" t="s">
        <v>49</v>
      </c>
      <c r="E4" t="s">
        <v>42</v>
      </c>
      <c r="G4" t="s">
        <v>54</v>
      </c>
      <c r="J4" s="126" t="s">
        <v>55</v>
      </c>
      <c r="K4" s="126"/>
      <c r="L4" s="126"/>
      <c r="N4" s="24" t="s">
        <v>57</v>
      </c>
      <c r="O4" s="24"/>
      <c r="P4" s="126" t="s">
        <v>58</v>
      </c>
      <c r="Q4" s="126"/>
      <c r="R4" s="126"/>
      <c r="S4" s="126"/>
      <c r="U4" t="s">
        <v>41</v>
      </c>
    </row>
    <row r="5" spans="1:22" ht="45" x14ac:dyDescent="0.15">
      <c r="B5" t="s">
        <v>37</v>
      </c>
      <c r="C5" t="s">
        <v>33</v>
      </c>
      <c r="D5" t="s">
        <v>38</v>
      </c>
      <c r="E5" t="s">
        <v>33</v>
      </c>
      <c r="J5" t="s">
        <v>37</v>
      </c>
      <c r="K5" t="s">
        <v>33</v>
      </c>
      <c r="L5" t="s">
        <v>38</v>
      </c>
      <c r="N5" s="25" t="s">
        <v>46</v>
      </c>
      <c r="P5" s="26" t="s">
        <v>47</v>
      </c>
      <c r="R5" s="26" t="s">
        <v>48</v>
      </c>
      <c r="U5" t="s">
        <v>43</v>
      </c>
      <c r="V5" t="s">
        <v>44</v>
      </c>
    </row>
    <row r="6" spans="1:22" x14ac:dyDescent="0.15">
      <c r="A6" t="s">
        <v>52</v>
      </c>
      <c r="B6">
        <v>8188.6</v>
      </c>
      <c r="C6">
        <v>20602.3</v>
      </c>
      <c r="D6">
        <v>28790.9</v>
      </c>
      <c r="E6" s="27">
        <v>8.4839442807097871</v>
      </c>
      <c r="F6" s="27"/>
      <c r="G6" s="27">
        <v>11.855976827416717</v>
      </c>
      <c r="H6" s="27"/>
      <c r="J6">
        <v>17822.599999999999</v>
      </c>
      <c r="K6">
        <v>27313.9</v>
      </c>
      <c r="L6">
        <f>J6+K6</f>
        <v>45136.5</v>
      </c>
      <c r="N6">
        <v>16394.2</v>
      </c>
      <c r="P6">
        <v>16492.400000000001</v>
      </c>
      <c r="R6">
        <v>9162.4</v>
      </c>
      <c r="U6">
        <v>242838.7</v>
      </c>
    </row>
    <row r="7" spans="1:22" x14ac:dyDescent="0.15">
      <c r="A7" t="s">
        <v>53</v>
      </c>
      <c r="B7">
        <v>9087.5</v>
      </c>
      <c r="C7">
        <v>21969.200000000001</v>
      </c>
      <c r="D7">
        <v>31056.7</v>
      </c>
      <c r="E7" s="27">
        <v>8.4151191144689399</v>
      </c>
      <c r="F7" s="27"/>
      <c r="G7" s="27">
        <v>11.89601031454616</v>
      </c>
      <c r="H7" s="27"/>
      <c r="J7">
        <v>19300.099999999999</v>
      </c>
      <c r="K7">
        <v>29515.9</v>
      </c>
      <c r="L7">
        <f t="shared" ref="L7:L36" si="0">J7+K7</f>
        <v>48816</v>
      </c>
      <c r="N7">
        <v>18481</v>
      </c>
      <c r="P7">
        <v>18871.7</v>
      </c>
      <c r="R7">
        <v>9897.7000000000007</v>
      </c>
      <c r="U7">
        <v>261068.2</v>
      </c>
    </row>
    <row r="8" spans="1:22" x14ac:dyDescent="0.15">
      <c r="A8" t="s">
        <v>2</v>
      </c>
      <c r="B8">
        <v>9321.4</v>
      </c>
      <c r="C8">
        <v>23431.599999999999</v>
      </c>
      <c r="D8">
        <v>32753</v>
      </c>
      <c r="E8" s="27">
        <v>8.5489768562198964</v>
      </c>
      <c r="F8" s="27"/>
      <c r="G8" s="27">
        <v>11.949872777436038</v>
      </c>
      <c r="H8" s="27"/>
      <c r="J8">
        <v>20171.3</v>
      </c>
      <c r="K8">
        <v>31601.599999999999</v>
      </c>
      <c r="L8">
        <f t="shared" si="0"/>
        <v>51772.899999999994</v>
      </c>
      <c r="N8">
        <v>19701.2</v>
      </c>
      <c r="P8">
        <v>20504.400000000001</v>
      </c>
      <c r="R8">
        <v>10788.9</v>
      </c>
      <c r="U8">
        <v>274086.59999999998</v>
      </c>
    </row>
    <row r="9" spans="1:22" x14ac:dyDescent="0.15">
      <c r="A9" t="s">
        <v>3</v>
      </c>
      <c r="B9">
        <v>9886.1</v>
      </c>
      <c r="C9">
        <v>25094.9</v>
      </c>
      <c r="D9">
        <v>34981</v>
      </c>
      <c r="E9" s="27">
        <v>8.8034272287458393</v>
      </c>
      <c r="F9" s="27"/>
      <c r="G9" s="27">
        <v>12.271524807381509</v>
      </c>
      <c r="H9" s="27"/>
      <c r="J9">
        <v>21313.4</v>
      </c>
      <c r="K9">
        <v>33880.199999999997</v>
      </c>
      <c r="L9">
        <f t="shared" si="0"/>
        <v>55193.599999999999</v>
      </c>
      <c r="N9">
        <v>20601.5</v>
      </c>
      <c r="P9">
        <v>21231.4</v>
      </c>
      <c r="R9">
        <v>11804</v>
      </c>
      <c r="U9">
        <v>285058.3</v>
      </c>
    </row>
    <row r="10" spans="1:22" x14ac:dyDescent="0.15">
      <c r="A10" t="s">
        <v>4</v>
      </c>
      <c r="B10">
        <v>10421.299999999999</v>
      </c>
      <c r="C10">
        <v>27069.8</v>
      </c>
      <c r="D10">
        <v>37491.1</v>
      </c>
      <c r="E10" s="27">
        <v>8.9346675252636434</v>
      </c>
      <c r="F10" s="27"/>
      <c r="G10" s="27">
        <v>12.374325397912498</v>
      </c>
      <c r="H10" s="27"/>
      <c r="J10">
        <v>22808.9</v>
      </c>
      <c r="K10">
        <v>36525.300000000003</v>
      </c>
      <c r="L10">
        <f t="shared" si="0"/>
        <v>59334.200000000004</v>
      </c>
      <c r="N10">
        <v>21710.5</v>
      </c>
      <c r="P10">
        <v>22610.5</v>
      </c>
      <c r="R10">
        <v>12113</v>
      </c>
      <c r="U10">
        <v>302974.90000000002</v>
      </c>
    </row>
    <row r="11" spans="1:22" x14ac:dyDescent="0.15">
      <c r="A11" t="s">
        <v>5</v>
      </c>
      <c r="B11">
        <v>10613.7</v>
      </c>
      <c r="C11">
        <v>29390.6</v>
      </c>
      <c r="D11">
        <v>40004.300000000003</v>
      </c>
      <c r="E11" s="27">
        <v>9.0320923141505922</v>
      </c>
      <c r="F11" s="27"/>
      <c r="G11" s="27">
        <v>12.29381266673612</v>
      </c>
      <c r="H11" s="27"/>
      <c r="J11">
        <v>23962.9</v>
      </c>
      <c r="K11">
        <v>39719.4</v>
      </c>
      <c r="L11">
        <f t="shared" si="0"/>
        <v>63682.3</v>
      </c>
      <c r="N11">
        <v>24006.5</v>
      </c>
      <c r="P11">
        <v>23907.1</v>
      </c>
      <c r="R11">
        <v>12873</v>
      </c>
      <c r="U11">
        <v>325401.90000000002</v>
      </c>
    </row>
    <row r="12" spans="1:22" x14ac:dyDescent="0.15">
      <c r="A12" t="s">
        <v>6</v>
      </c>
      <c r="B12">
        <v>11505.5</v>
      </c>
      <c r="C12">
        <v>31259.200000000001</v>
      </c>
      <c r="D12">
        <v>42764.7</v>
      </c>
      <c r="E12" s="27">
        <v>9.1787778640736786</v>
      </c>
      <c r="F12" s="27"/>
      <c r="G12" s="27">
        <v>12.557188978724716</v>
      </c>
      <c r="H12" s="27"/>
      <c r="J12">
        <v>25659.599999999999</v>
      </c>
      <c r="K12">
        <v>42134.6</v>
      </c>
      <c r="L12">
        <f t="shared" si="0"/>
        <v>67794.2</v>
      </c>
      <c r="N12">
        <v>25264.7</v>
      </c>
      <c r="P12">
        <v>25935.9</v>
      </c>
      <c r="R12">
        <v>13818.7</v>
      </c>
      <c r="U12">
        <v>340559.5</v>
      </c>
    </row>
    <row r="13" spans="1:22" x14ac:dyDescent="0.15">
      <c r="A13" t="s">
        <v>7</v>
      </c>
      <c r="B13">
        <v>12778.5</v>
      </c>
      <c r="C13">
        <v>33971.199999999997</v>
      </c>
      <c r="D13">
        <v>46749.7</v>
      </c>
      <c r="E13" s="27">
        <v>9.5917725432574503</v>
      </c>
      <c r="F13" s="27"/>
      <c r="G13" s="27">
        <v>13.19978360686472</v>
      </c>
      <c r="H13" s="27"/>
      <c r="J13">
        <v>28324.799999999999</v>
      </c>
      <c r="K13">
        <v>46078.5</v>
      </c>
      <c r="L13">
        <f t="shared" si="0"/>
        <v>74403.3</v>
      </c>
      <c r="N13">
        <v>26260</v>
      </c>
      <c r="P13">
        <v>27384.9</v>
      </c>
      <c r="R13">
        <v>14687.2</v>
      </c>
      <c r="U13">
        <v>354170.2</v>
      </c>
    </row>
    <row r="14" spans="1:22" x14ac:dyDescent="0.15">
      <c r="A14" t="s">
        <v>8</v>
      </c>
      <c r="B14">
        <v>13955.6</v>
      </c>
      <c r="C14">
        <v>37145.699999999997</v>
      </c>
      <c r="D14">
        <v>51101.299999999996</v>
      </c>
      <c r="E14" s="27">
        <v>9.756111013494932</v>
      </c>
      <c r="F14" s="27"/>
      <c r="G14" s="27">
        <v>13.421471549436639</v>
      </c>
      <c r="H14" s="27"/>
      <c r="J14">
        <v>31142.1</v>
      </c>
      <c r="K14">
        <v>50539.1</v>
      </c>
      <c r="L14">
        <f t="shared" si="0"/>
        <v>81681.2</v>
      </c>
      <c r="N14">
        <v>27867.8</v>
      </c>
      <c r="P14">
        <v>28507</v>
      </c>
      <c r="R14">
        <v>15343.5</v>
      </c>
      <c r="U14">
        <v>380742.9</v>
      </c>
    </row>
    <row r="15" spans="1:22" x14ac:dyDescent="0.15">
      <c r="A15" t="s">
        <v>9</v>
      </c>
      <c r="B15">
        <v>14774</v>
      </c>
      <c r="C15">
        <v>40945.5</v>
      </c>
      <c r="D15">
        <v>55719.5</v>
      </c>
      <c r="E15" s="27">
        <v>9.9837316780218188</v>
      </c>
      <c r="F15" s="27"/>
      <c r="G15" s="27">
        <v>13.586072638837887</v>
      </c>
      <c r="H15" s="27"/>
      <c r="J15">
        <v>32611.5</v>
      </c>
      <c r="K15">
        <v>55490.9</v>
      </c>
      <c r="L15">
        <f t="shared" si="0"/>
        <v>88102.399999999994</v>
      </c>
      <c r="N15">
        <v>30493.3</v>
      </c>
      <c r="P15">
        <v>30013.3</v>
      </c>
      <c r="R15">
        <v>16253.7</v>
      </c>
      <c r="U15">
        <v>410122.2</v>
      </c>
    </row>
    <row r="16" spans="1:22" x14ac:dyDescent="0.15">
      <c r="A16" t="s">
        <v>10</v>
      </c>
      <c r="B16">
        <v>16545.3</v>
      </c>
      <c r="C16">
        <v>45143.7</v>
      </c>
      <c r="D16">
        <v>61689</v>
      </c>
      <c r="E16" s="27">
        <v>10.195491676472116</v>
      </c>
      <c r="F16" s="27"/>
      <c r="G16" s="27">
        <v>13.932169627874726</v>
      </c>
      <c r="H16" s="27"/>
      <c r="J16">
        <v>34900.6</v>
      </c>
      <c r="K16">
        <v>60897.5</v>
      </c>
      <c r="L16">
        <f t="shared" si="0"/>
        <v>95798.1</v>
      </c>
      <c r="N16">
        <v>34612.5</v>
      </c>
      <c r="P16">
        <v>31451</v>
      </c>
      <c r="R16">
        <v>17094.5</v>
      </c>
      <c r="U16">
        <v>442781</v>
      </c>
    </row>
    <row r="17" spans="1:22" x14ac:dyDescent="0.15">
      <c r="A17" t="s">
        <v>11</v>
      </c>
      <c r="B17">
        <v>17008.599999999999</v>
      </c>
      <c r="C17">
        <v>45674.8</v>
      </c>
      <c r="D17">
        <v>62683.4</v>
      </c>
      <c r="E17" s="27">
        <v>9.7300125388296834</v>
      </c>
      <c r="F17" s="27"/>
      <c r="G17" s="27">
        <v>13.353321043036349</v>
      </c>
      <c r="H17" s="27"/>
      <c r="J17">
        <v>36333.4</v>
      </c>
      <c r="K17">
        <v>62113.3</v>
      </c>
      <c r="L17">
        <f t="shared" si="0"/>
        <v>98446.700000000012</v>
      </c>
      <c r="N17">
        <v>37253.9</v>
      </c>
      <c r="P17">
        <v>33130.199999999997</v>
      </c>
      <c r="R17">
        <v>18214</v>
      </c>
      <c r="U17">
        <v>469421.8</v>
      </c>
    </row>
    <row r="18" spans="1:22" x14ac:dyDescent="0.15">
      <c r="A18" t="s">
        <v>12</v>
      </c>
      <c r="B18">
        <v>17444.099999999999</v>
      </c>
      <c r="C18">
        <v>39859.699999999997</v>
      </c>
      <c r="D18">
        <v>57303.799999999996</v>
      </c>
      <c r="E18" s="27">
        <v>8.290583606568287</v>
      </c>
      <c r="F18" s="27"/>
      <c r="G18" s="27">
        <v>11.91885400226464</v>
      </c>
      <c r="H18" s="27"/>
      <c r="J18">
        <v>36530.699999999997</v>
      </c>
      <c r="K18">
        <v>56000.3</v>
      </c>
      <c r="L18">
        <f t="shared" si="0"/>
        <v>92531</v>
      </c>
      <c r="N18">
        <v>38760.6</v>
      </c>
      <c r="P18">
        <v>35314.800000000003</v>
      </c>
      <c r="R18">
        <v>19711.8</v>
      </c>
      <c r="U18">
        <v>480782.8</v>
      </c>
    </row>
    <row r="19" spans="1:22" x14ac:dyDescent="0.15">
      <c r="A19" t="s">
        <v>13</v>
      </c>
      <c r="B19">
        <v>18147.3</v>
      </c>
      <c r="C19">
        <v>38234.800000000003</v>
      </c>
      <c r="D19">
        <v>56382.100000000006</v>
      </c>
      <c r="E19" s="27">
        <v>7.9044588120446928</v>
      </c>
      <c r="F19" s="27"/>
      <c r="G19" s="27">
        <v>11.656134913392647</v>
      </c>
      <c r="H19" s="27"/>
      <c r="J19">
        <v>36802</v>
      </c>
      <c r="K19">
        <v>53794.3</v>
      </c>
      <c r="L19">
        <f t="shared" si="0"/>
        <v>90596.3</v>
      </c>
      <c r="N19">
        <v>39773.599999999999</v>
      </c>
      <c r="P19">
        <v>37255.699999999997</v>
      </c>
      <c r="R19">
        <v>20520.5</v>
      </c>
      <c r="U19">
        <v>483711.8</v>
      </c>
    </row>
    <row r="20" spans="1:22" x14ac:dyDescent="0.15">
      <c r="A20" t="s">
        <v>14</v>
      </c>
      <c r="B20">
        <v>18580.8</v>
      </c>
      <c r="C20">
        <v>34284.800000000003</v>
      </c>
      <c r="D20">
        <v>52865.600000000006</v>
      </c>
      <c r="E20" s="27">
        <v>7.0190969275686816</v>
      </c>
      <c r="F20" s="27">
        <v>6.9158358941339415</v>
      </c>
      <c r="G20" s="27">
        <v>10.823127757317378</v>
      </c>
      <c r="H20" s="27">
        <v>10.663903947082302</v>
      </c>
      <c r="J20">
        <v>37649.800000000003</v>
      </c>
      <c r="K20">
        <v>48332.1</v>
      </c>
      <c r="L20">
        <f t="shared" si="0"/>
        <v>85981.9</v>
      </c>
      <c r="N20">
        <v>41346</v>
      </c>
      <c r="P20">
        <v>39581.5</v>
      </c>
      <c r="R20">
        <v>21719.7</v>
      </c>
      <c r="U20">
        <v>488450.3</v>
      </c>
      <c r="V20">
        <v>495743.4</v>
      </c>
    </row>
    <row r="21" spans="1:22" x14ac:dyDescent="0.15">
      <c r="A21" t="s">
        <v>15</v>
      </c>
      <c r="B21">
        <v>19028.5</v>
      </c>
      <c r="C21">
        <v>34446.699999999997</v>
      </c>
      <c r="D21">
        <v>53475.199999999997</v>
      </c>
      <c r="E21" s="27"/>
      <c r="F21" s="27">
        <v>6.8659011865294248</v>
      </c>
      <c r="G21" s="27"/>
      <c r="H21" s="27">
        <v>10.658653488720207</v>
      </c>
      <c r="J21">
        <v>38853.800000000003</v>
      </c>
      <c r="K21">
        <v>48868.6</v>
      </c>
      <c r="L21">
        <f t="shared" si="0"/>
        <v>87722.4</v>
      </c>
      <c r="N21">
        <v>44680.6</v>
      </c>
      <c r="P21">
        <v>42311.7</v>
      </c>
      <c r="R21">
        <v>22710.6</v>
      </c>
      <c r="V21">
        <v>501706.9</v>
      </c>
    </row>
    <row r="22" spans="1:22" x14ac:dyDescent="0.15">
      <c r="A22" t="s">
        <v>16</v>
      </c>
      <c r="B22">
        <v>19366.8</v>
      </c>
      <c r="C22">
        <v>35075.9</v>
      </c>
      <c r="D22">
        <v>54442.7</v>
      </c>
      <c r="E22" s="27"/>
      <c r="F22" s="27">
        <v>6.8516342315466741</v>
      </c>
      <c r="G22" s="27"/>
      <c r="H22" s="27">
        <v>10.634694105577507</v>
      </c>
      <c r="J22">
        <v>40550.9</v>
      </c>
      <c r="K22">
        <v>49525.2</v>
      </c>
      <c r="L22">
        <f t="shared" si="0"/>
        <v>90076.1</v>
      </c>
      <c r="N22">
        <v>46072.7</v>
      </c>
      <c r="P22">
        <v>44005.8</v>
      </c>
      <c r="R22">
        <v>23775.1</v>
      </c>
      <c r="V22">
        <v>511934.8</v>
      </c>
    </row>
    <row r="23" spans="1:22" x14ac:dyDescent="0.15">
      <c r="A23" t="s">
        <v>17</v>
      </c>
      <c r="B23">
        <v>20533.3</v>
      </c>
      <c r="C23">
        <v>33948.800000000003</v>
      </c>
      <c r="D23">
        <v>54482.100000000006</v>
      </c>
      <c r="E23" s="27"/>
      <c r="F23" s="27">
        <v>6.4887060986245571</v>
      </c>
      <c r="G23" s="27"/>
      <c r="H23" s="27">
        <v>10.413279248040372</v>
      </c>
      <c r="J23">
        <v>42103.7</v>
      </c>
      <c r="K23">
        <v>49055.199999999997</v>
      </c>
      <c r="L23">
        <f t="shared" si="0"/>
        <v>91158.9</v>
      </c>
      <c r="N23">
        <v>47744.3</v>
      </c>
      <c r="P23">
        <v>45788</v>
      </c>
      <c r="R23">
        <v>23640.2</v>
      </c>
      <c r="V23">
        <v>523198.3</v>
      </c>
    </row>
    <row r="24" spans="1:22" x14ac:dyDescent="0.15">
      <c r="A24" t="s">
        <v>18</v>
      </c>
      <c r="B24">
        <v>20828</v>
      </c>
      <c r="C24">
        <v>30400.6</v>
      </c>
      <c r="D24">
        <v>51228.6</v>
      </c>
      <c r="E24" s="27"/>
      <c r="F24" s="27">
        <v>5.9325351368924979</v>
      </c>
      <c r="G24" s="27"/>
      <c r="H24" s="27">
        <v>9.9970220822553184</v>
      </c>
      <c r="J24">
        <v>43525</v>
      </c>
      <c r="K24">
        <v>43289.7</v>
      </c>
      <c r="L24">
        <f t="shared" si="0"/>
        <v>86814.7</v>
      </c>
      <c r="N24">
        <v>47794.1</v>
      </c>
      <c r="P24">
        <v>48095.4</v>
      </c>
      <c r="R24">
        <v>23978.2</v>
      </c>
      <c r="V24">
        <v>512438.6</v>
      </c>
    </row>
    <row r="25" spans="1:22" x14ac:dyDescent="0.15">
      <c r="A25" t="s">
        <v>19</v>
      </c>
      <c r="B25">
        <v>21024.7</v>
      </c>
      <c r="C25">
        <v>27890.1</v>
      </c>
      <c r="D25">
        <v>48914.8</v>
      </c>
      <c r="E25" s="27"/>
      <c r="F25" s="27">
        <v>5.5238509084513625</v>
      </c>
      <c r="G25" s="27"/>
      <c r="H25" s="27">
        <v>9.687956028006953</v>
      </c>
      <c r="J25">
        <v>43416.7</v>
      </c>
      <c r="K25">
        <v>41034.199999999997</v>
      </c>
      <c r="L25">
        <f t="shared" si="0"/>
        <v>84450.9</v>
      </c>
      <c r="N25">
        <v>47175.9</v>
      </c>
      <c r="P25">
        <v>49964.3</v>
      </c>
      <c r="R25">
        <v>24870.2</v>
      </c>
      <c r="V25">
        <v>504903.2</v>
      </c>
    </row>
    <row r="26" spans="1:22" x14ac:dyDescent="0.15">
      <c r="A26" t="s">
        <v>20</v>
      </c>
      <c r="B26">
        <v>20487.7</v>
      </c>
      <c r="C26">
        <v>32361.4</v>
      </c>
      <c r="D26">
        <v>52849.100000000006</v>
      </c>
      <c r="E26" s="27"/>
      <c r="F26" s="27">
        <v>6.3471148942847053</v>
      </c>
      <c r="G26" s="27"/>
      <c r="H26" s="27">
        <v>10.365414035225356</v>
      </c>
      <c r="J26">
        <v>42620</v>
      </c>
      <c r="K26">
        <v>46262.1</v>
      </c>
      <c r="L26">
        <f t="shared" si="0"/>
        <v>88882.1</v>
      </c>
      <c r="N26">
        <v>47857.4</v>
      </c>
      <c r="P26">
        <v>51122.2</v>
      </c>
      <c r="R26">
        <v>27850.2</v>
      </c>
      <c r="V26">
        <v>509860</v>
      </c>
    </row>
    <row r="27" spans="1:22" x14ac:dyDescent="0.15">
      <c r="A27" t="s">
        <v>21</v>
      </c>
      <c r="B27">
        <v>20057.900000000001</v>
      </c>
      <c r="C27">
        <v>30023.8</v>
      </c>
      <c r="D27">
        <v>50081.7</v>
      </c>
      <c r="E27" s="27"/>
      <c r="F27" s="27">
        <v>5.9389187709378737</v>
      </c>
      <c r="G27" s="27"/>
      <c r="H27" s="27">
        <v>9.9065124404798635</v>
      </c>
      <c r="J27">
        <v>42406.400000000001</v>
      </c>
      <c r="K27">
        <v>43769.3</v>
      </c>
      <c r="L27">
        <f t="shared" si="0"/>
        <v>86175.700000000012</v>
      </c>
      <c r="N27">
        <v>49040</v>
      </c>
      <c r="O27">
        <v>49145.599999999999</v>
      </c>
      <c r="P27">
        <v>52761.7</v>
      </c>
      <c r="Q27">
        <v>52855.4</v>
      </c>
      <c r="R27">
        <v>29070.799999999999</v>
      </c>
      <c r="S27">
        <v>29320.400000000001</v>
      </c>
      <c r="V27">
        <v>505543.2</v>
      </c>
    </row>
    <row r="28" spans="1:22" x14ac:dyDescent="0.15">
      <c r="A28" t="s">
        <v>22</v>
      </c>
      <c r="B28">
        <v>19893.8</v>
      </c>
      <c r="C28">
        <v>25409.9</v>
      </c>
      <c r="D28">
        <v>45303.7</v>
      </c>
      <c r="E28" s="27"/>
      <c r="F28" s="27">
        <v>5.0906646739337313</v>
      </c>
      <c r="G28" s="27"/>
      <c r="H28" s="27">
        <v>9.0762240382091832</v>
      </c>
      <c r="J28">
        <v>41431.4</v>
      </c>
      <c r="K28">
        <v>37800.400000000001</v>
      </c>
      <c r="L28">
        <f t="shared" si="0"/>
        <v>79231.8</v>
      </c>
      <c r="N28">
        <v>48937.5</v>
      </c>
      <c r="O28">
        <v>49043.199999999997</v>
      </c>
      <c r="P28">
        <v>54274</v>
      </c>
      <c r="Q28">
        <v>54336.6</v>
      </c>
      <c r="R28">
        <v>29324.6</v>
      </c>
      <c r="S28">
        <v>29513.599999999999</v>
      </c>
      <c r="V28">
        <v>499147</v>
      </c>
    </row>
    <row r="29" spans="1:22" x14ac:dyDescent="0.15">
      <c r="A29" t="s">
        <v>23</v>
      </c>
      <c r="B29">
        <v>19871.2</v>
      </c>
      <c r="C29">
        <v>24654.6</v>
      </c>
      <c r="D29">
        <v>44525.8</v>
      </c>
      <c r="E29" s="27"/>
      <c r="F29" s="27">
        <v>4.9422397058222147</v>
      </c>
      <c r="G29" s="27"/>
      <c r="H29" s="27">
        <v>8.9256032015728834</v>
      </c>
      <c r="J29">
        <v>40992.800000000003</v>
      </c>
      <c r="K29">
        <v>36734.400000000001</v>
      </c>
      <c r="L29">
        <f t="shared" si="0"/>
        <v>77727.200000000012</v>
      </c>
      <c r="N29">
        <v>48865.8</v>
      </c>
      <c r="O29">
        <v>48967.5</v>
      </c>
      <c r="P29">
        <v>54964.9</v>
      </c>
      <c r="Q29">
        <v>54995</v>
      </c>
      <c r="R29">
        <v>29858.3</v>
      </c>
      <c r="S29">
        <v>30203</v>
      </c>
      <c r="V29">
        <v>498854.8</v>
      </c>
    </row>
    <row r="30" spans="1:22" x14ac:dyDescent="0.15">
      <c r="A30" t="s">
        <v>24</v>
      </c>
      <c r="B30">
        <v>20004.599999999999</v>
      </c>
      <c r="C30">
        <v>27273.3</v>
      </c>
      <c r="D30">
        <v>47277.899999999994</v>
      </c>
      <c r="E30" s="27"/>
      <c r="F30" s="27">
        <v>5.4143200669094842</v>
      </c>
      <c r="G30" s="27"/>
      <c r="H30" s="27">
        <v>9.3856512666725287</v>
      </c>
      <c r="J30">
        <v>41847.4</v>
      </c>
      <c r="K30">
        <v>39498</v>
      </c>
      <c r="L30">
        <f t="shared" si="0"/>
        <v>81345.399999999994</v>
      </c>
      <c r="N30">
        <v>49389.9</v>
      </c>
      <c r="O30">
        <v>49490.3</v>
      </c>
      <c r="P30">
        <v>55956.800000000003</v>
      </c>
      <c r="Q30">
        <v>55964.800000000003</v>
      </c>
      <c r="R30">
        <v>30911.5</v>
      </c>
      <c r="S30">
        <v>31150.5</v>
      </c>
      <c r="V30">
        <v>503725.3</v>
      </c>
    </row>
    <row r="31" spans="1:22" x14ac:dyDescent="0.15">
      <c r="A31" t="s">
        <v>25</v>
      </c>
      <c r="B31">
        <v>20703.2</v>
      </c>
      <c r="C31">
        <v>30862.6</v>
      </c>
      <c r="D31">
        <v>51565.8</v>
      </c>
      <c r="E31" s="27"/>
      <c r="F31" s="27">
        <v>6.1247105097608072</v>
      </c>
      <c r="G31" s="27"/>
      <c r="H31" s="27">
        <v>10.233279023939131</v>
      </c>
      <c r="J31">
        <v>42971.8</v>
      </c>
      <c r="K31">
        <v>43693.9</v>
      </c>
      <c r="L31">
        <f t="shared" si="0"/>
        <v>86665.700000000012</v>
      </c>
      <c r="N31">
        <v>50763.8</v>
      </c>
      <c r="O31">
        <v>50843.8</v>
      </c>
      <c r="P31">
        <v>56984.6</v>
      </c>
      <c r="Q31">
        <v>56971.1</v>
      </c>
      <c r="R31">
        <v>31964.799999999999</v>
      </c>
      <c r="S31">
        <v>32198.3</v>
      </c>
      <c r="V31">
        <v>503903</v>
      </c>
    </row>
    <row r="32" spans="1:22" x14ac:dyDescent="0.15">
      <c r="A32" t="s">
        <v>26</v>
      </c>
      <c r="B32">
        <v>20595.2</v>
      </c>
      <c r="C32">
        <v>33275.699999999997</v>
      </c>
      <c r="D32">
        <v>53870.899999999994</v>
      </c>
      <c r="E32" s="27"/>
      <c r="F32" s="27">
        <v>6.567308811948994</v>
      </c>
      <c r="G32" s="27"/>
      <c r="H32" s="27">
        <v>10.631987795226639</v>
      </c>
      <c r="J32">
        <v>43259.3</v>
      </c>
      <c r="K32">
        <v>47414.6</v>
      </c>
      <c r="L32">
        <f t="shared" si="0"/>
        <v>90673.9</v>
      </c>
      <c r="N32">
        <v>52283</v>
      </c>
      <c r="O32">
        <v>52377.5</v>
      </c>
      <c r="P32">
        <v>58296.1</v>
      </c>
      <c r="Q32">
        <v>58301.3</v>
      </c>
      <c r="R32">
        <v>32308.400000000001</v>
      </c>
      <c r="S32">
        <v>32295.3</v>
      </c>
      <c r="V32">
        <v>506687</v>
      </c>
    </row>
    <row r="33" spans="1:22" x14ac:dyDescent="0.15">
      <c r="A33" t="s">
        <v>27</v>
      </c>
      <c r="B33">
        <v>20241.2</v>
      </c>
      <c r="C33">
        <v>31989.7</v>
      </c>
      <c r="D33">
        <v>52230.9</v>
      </c>
      <c r="E33" s="27"/>
      <c r="F33" s="27">
        <v>6.2361104396469846</v>
      </c>
      <c r="G33" s="27"/>
      <c r="H33" s="27">
        <v>10.181954215330489</v>
      </c>
      <c r="J33">
        <v>43207.8</v>
      </c>
      <c r="K33">
        <v>49537.5</v>
      </c>
      <c r="L33">
        <f t="shared" si="0"/>
        <v>92745.3</v>
      </c>
      <c r="N33">
        <v>53208.7</v>
      </c>
      <c r="O33">
        <v>53320.7</v>
      </c>
      <c r="P33">
        <v>60028.4</v>
      </c>
      <c r="Q33">
        <v>60035.199999999997</v>
      </c>
      <c r="R33">
        <v>33559.800000000003</v>
      </c>
      <c r="S33">
        <v>33585.1</v>
      </c>
      <c r="V33">
        <v>512975.2</v>
      </c>
    </row>
    <row r="34" spans="1:22" x14ac:dyDescent="0.15">
      <c r="A34" t="s">
        <v>28</v>
      </c>
      <c r="B34">
        <v>19260.5</v>
      </c>
      <c r="C34">
        <v>25792.799999999999</v>
      </c>
      <c r="D34">
        <v>45053.3</v>
      </c>
      <c r="E34" s="27"/>
      <c r="F34" s="27">
        <v>5.1461136096237636</v>
      </c>
      <c r="G34" s="27"/>
      <c r="H34" s="27">
        <v>8.9889193995402721</v>
      </c>
      <c r="J34">
        <v>41561.199999999997</v>
      </c>
      <c r="K34">
        <v>43125</v>
      </c>
      <c r="L34">
        <f t="shared" si="0"/>
        <v>84686.2</v>
      </c>
      <c r="N34">
        <v>53714.5</v>
      </c>
      <c r="O34">
        <v>54226.8</v>
      </c>
      <c r="P34">
        <v>61282.7</v>
      </c>
      <c r="Q34">
        <v>61359.8</v>
      </c>
      <c r="R34">
        <v>33962.300000000003</v>
      </c>
      <c r="S34">
        <v>34281.699999999997</v>
      </c>
      <c r="V34">
        <v>501209.3</v>
      </c>
    </row>
    <row r="35" spans="1:22" x14ac:dyDescent="0.15">
      <c r="A35" t="s">
        <v>29</v>
      </c>
      <c r="B35">
        <v>19507.099999999999</v>
      </c>
      <c r="C35">
        <v>20109.099999999999</v>
      </c>
      <c r="D35">
        <v>39616.199999999997</v>
      </c>
      <c r="E35" s="27"/>
      <c r="F35" s="27">
        <v>4.26819108682857</v>
      </c>
      <c r="G35" s="27"/>
      <c r="H35" s="27">
        <v>8.4086066374933743</v>
      </c>
      <c r="J35">
        <v>38833.699999999997</v>
      </c>
      <c r="K35">
        <v>35560.9</v>
      </c>
      <c r="L35">
        <f t="shared" si="0"/>
        <v>74394.600000000006</v>
      </c>
      <c r="O35">
        <v>52341.599999999999</v>
      </c>
      <c r="Q35">
        <v>65215</v>
      </c>
      <c r="S35">
        <v>35705.800000000003</v>
      </c>
      <c r="V35">
        <v>471138.7</v>
      </c>
    </row>
    <row r="36" spans="1:22" x14ac:dyDescent="0.15">
      <c r="A36" t="s">
        <v>30</v>
      </c>
      <c r="B36">
        <v>20444.099999999999</v>
      </c>
      <c r="C36">
        <v>22385.599999999999</v>
      </c>
      <c r="D36">
        <v>42829.7</v>
      </c>
      <c r="E36" s="27"/>
      <c r="F36" s="27">
        <v>4.6465017149148187</v>
      </c>
      <c r="G36" s="27"/>
      <c r="H36" s="27">
        <v>8.8900129770605734</v>
      </c>
      <c r="J36">
        <v>39865.800000000003</v>
      </c>
      <c r="K36">
        <v>37471.5</v>
      </c>
      <c r="L36">
        <f t="shared" si="0"/>
        <v>77337.3</v>
      </c>
      <c r="O36">
        <v>54433.599999999999</v>
      </c>
      <c r="Q36">
        <v>67218.7</v>
      </c>
      <c r="S36">
        <v>37142.1</v>
      </c>
      <c r="V36">
        <v>481773.2</v>
      </c>
    </row>
    <row r="39" spans="1:22" x14ac:dyDescent="0.15">
      <c r="B39" t="s">
        <v>36</v>
      </c>
    </row>
    <row r="40" spans="1:22" x14ac:dyDescent="0.15">
      <c r="A40" t="s">
        <v>34</v>
      </c>
      <c r="B40" t="s">
        <v>31</v>
      </c>
    </row>
    <row r="41" spans="1:22" x14ac:dyDescent="0.15">
      <c r="A41" t="s">
        <v>35</v>
      </c>
      <c r="B41" t="s">
        <v>32</v>
      </c>
    </row>
    <row r="42" spans="1:22" x14ac:dyDescent="0.15">
      <c r="A42" t="s">
        <v>45</v>
      </c>
    </row>
  </sheetData>
  <mergeCells count="4">
    <mergeCell ref="B3:H3"/>
    <mergeCell ref="J4:L4"/>
    <mergeCell ref="N3:S3"/>
    <mergeCell ref="P4:S4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workbookViewId="0">
      <selection activeCell="A28" sqref="A28:XFD28"/>
    </sheetView>
  </sheetViews>
  <sheetFormatPr defaultRowHeight="13.5" x14ac:dyDescent="0.15"/>
  <cols>
    <col min="5" max="6" width="6.625" customWidth="1"/>
    <col min="11" max="11" width="9.875" bestFit="1" customWidth="1"/>
  </cols>
  <sheetData>
    <row r="1" spans="1:18" x14ac:dyDescent="0.15">
      <c r="A1" t="s">
        <v>39</v>
      </c>
    </row>
    <row r="2" spans="1:18" ht="14.25" thickBot="1" x14ac:dyDescent="0.2">
      <c r="A2" t="s">
        <v>40</v>
      </c>
      <c r="G2" s="31"/>
      <c r="H2" s="31"/>
      <c r="I2" s="31"/>
      <c r="R2" s="30"/>
    </row>
    <row r="3" spans="1:18" ht="14.25" thickBot="1" x14ac:dyDescent="0.2">
      <c r="B3" s="107" t="s">
        <v>64</v>
      </c>
      <c r="C3" s="106"/>
      <c r="D3" s="106"/>
      <c r="E3" s="106"/>
      <c r="F3" s="101"/>
      <c r="G3" s="102" t="s">
        <v>62</v>
      </c>
      <c r="H3" s="103"/>
      <c r="I3" s="103"/>
      <c r="J3" s="103"/>
      <c r="K3" s="103"/>
      <c r="L3" s="103"/>
      <c r="M3" s="103"/>
      <c r="N3" s="103"/>
      <c r="O3" s="103"/>
      <c r="P3" s="103"/>
      <c r="Q3" s="132"/>
      <c r="R3" s="30"/>
    </row>
    <row r="4" spans="1:18" ht="14.25" thickBot="1" x14ac:dyDescent="0.2">
      <c r="B4" s="111"/>
      <c r="C4" s="112"/>
      <c r="D4" s="112"/>
      <c r="E4" s="112"/>
      <c r="F4" s="110"/>
      <c r="G4" s="102" t="s">
        <v>60</v>
      </c>
      <c r="H4" s="103"/>
      <c r="I4" s="103"/>
      <c r="J4" s="103"/>
      <c r="K4" s="132"/>
      <c r="L4" s="102" t="s">
        <v>56</v>
      </c>
      <c r="M4" s="103"/>
      <c r="N4" s="103"/>
      <c r="O4" s="103"/>
      <c r="P4" s="103"/>
      <c r="Q4" s="132"/>
      <c r="R4" s="30"/>
    </row>
    <row r="5" spans="1:18" x14ac:dyDescent="0.15">
      <c r="B5" s="127" t="s">
        <v>60</v>
      </c>
      <c r="C5" s="128"/>
      <c r="D5" s="128"/>
      <c r="E5" s="128" t="s">
        <v>42</v>
      </c>
      <c r="F5" s="128"/>
      <c r="G5" s="127" t="s">
        <v>55</v>
      </c>
      <c r="H5" s="128"/>
      <c r="I5" s="128"/>
      <c r="J5" s="130" t="s">
        <v>61</v>
      </c>
      <c r="K5" s="131"/>
      <c r="L5" s="130" t="s">
        <v>57</v>
      </c>
      <c r="M5" s="128"/>
      <c r="N5" s="128" t="s">
        <v>58</v>
      </c>
      <c r="O5" s="128"/>
      <c r="P5" s="128"/>
      <c r="Q5" s="129"/>
    </row>
    <row r="6" spans="1:18" ht="45.75" thickBot="1" x14ac:dyDescent="0.2">
      <c r="A6" s="40"/>
      <c r="B6" s="41" t="s">
        <v>37</v>
      </c>
      <c r="C6" s="40" t="s">
        <v>33</v>
      </c>
      <c r="D6" s="40" t="s">
        <v>38</v>
      </c>
      <c r="E6" s="42" t="s">
        <v>33</v>
      </c>
      <c r="F6" s="42" t="s">
        <v>59</v>
      </c>
      <c r="G6" s="41" t="s">
        <v>37</v>
      </c>
      <c r="H6" s="40" t="s">
        <v>33</v>
      </c>
      <c r="I6" s="43" t="s">
        <v>63</v>
      </c>
      <c r="J6" s="44" t="s">
        <v>33</v>
      </c>
      <c r="K6" s="45" t="s">
        <v>38</v>
      </c>
      <c r="L6" s="46" t="s">
        <v>46</v>
      </c>
      <c r="M6" s="40"/>
      <c r="N6" s="47" t="s">
        <v>47</v>
      </c>
      <c r="O6" s="40"/>
      <c r="P6" s="47" t="s">
        <v>48</v>
      </c>
      <c r="Q6" s="48"/>
      <c r="R6" s="49" t="s">
        <v>41</v>
      </c>
    </row>
    <row r="7" spans="1:18" x14ac:dyDescent="0.15">
      <c r="A7" t="s">
        <v>52</v>
      </c>
      <c r="B7" s="30">
        <v>8188.6</v>
      </c>
      <c r="C7" s="31">
        <v>20602.3</v>
      </c>
      <c r="D7" s="31">
        <v>28790.9</v>
      </c>
      <c r="E7" s="36">
        <v>8.4839442807097871</v>
      </c>
      <c r="F7" s="36">
        <v>11.855976827416717</v>
      </c>
      <c r="G7" s="30">
        <v>17822.599999999999</v>
      </c>
      <c r="H7" s="31">
        <v>27313.9</v>
      </c>
      <c r="I7" s="31">
        <f>G7+H7</f>
        <v>45136.5</v>
      </c>
      <c r="J7" s="35">
        <f>G7/R7*100</f>
        <v>7.3392750002367819</v>
      </c>
      <c r="K7" s="34">
        <f>I7/R7*100</f>
        <v>18.587029167920928</v>
      </c>
      <c r="L7" s="31">
        <v>16394.2</v>
      </c>
      <c r="M7" s="36">
        <f>L7/R7*100</f>
        <v>6.7510656250424672</v>
      </c>
      <c r="N7" s="31">
        <v>16492.400000000001</v>
      </c>
      <c r="O7" s="36">
        <f>N7/R7*100</f>
        <v>6.791503990097131</v>
      </c>
      <c r="P7" s="31">
        <v>9162.4</v>
      </c>
      <c r="Q7" s="37">
        <f>P7/R7*100</f>
        <v>3.7730394702327099</v>
      </c>
      <c r="R7" s="30">
        <v>242838.7</v>
      </c>
    </row>
    <row r="8" spans="1:18" x14ac:dyDescent="0.15">
      <c r="A8" t="s">
        <v>53</v>
      </c>
      <c r="B8" s="30">
        <v>9087.5</v>
      </c>
      <c r="C8" s="31">
        <v>21969.200000000001</v>
      </c>
      <c r="D8" s="31">
        <v>31056.7</v>
      </c>
      <c r="E8" s="36">
        <v>8.4151191144689399</v>
      </c>
      <c r="F8" s="36">
        <v>11.89601031454616</v>
      </c>
      <c r="G8" s="30">
        <v>19300.099999999999</v>
      </c>
      <c r="H8" s="31">
        <v>29515.9</v>
      </c>
      <c r="I8" s="31">
        <f t="shared" ref="I8:I37" si="0">G8+H8</f>
        <v>48816</v>
      </c>
      <c r="J8" s="35">
        <f t="shared" ref="J8:J37" si="1">G8/R8*100</f>
        <v>7.3927425860369045</v>
      </c>
      <c r="K8" s="34">
        <f t="shared" ref="K8:K37" si="2">I8/R8*100</f>
        <v>18.69856229138593</v>
      </c>
      <c r="L8" s="31">
        <v>18481</v>
      </c>
      <c r="M8" s="36">
        <f t="shared" ref="M8:M37" si="3">L8/R8*100</f>
        <v>7.0789931519809768</v>
      </c>
      <c r="N8" s="31">
        <v>18871.7</v>
      </c>
      <c r="O8" s="36">
        <f t="shared" ref="O8:O37" si="4">N8/R8*100</f>
        <v>7.2286475334797569</v>
      </c>
      <c r="P8" s="31">
        <v>9897.7000000000007</v>
      </c>
      <c r="Q8" s="37">
        <f t="shared" ref="Q8:Q37" si="5">P8/R8*100</f>
        <v>3.7912315632466922</v>
      </c>
      <c r="R8" s="30">
        <v>261068.2</v>
      </c>
    </row>
    <row r="9" spans="1:18" x14ac:dyDescent="0.15">
      <c r="A9" t="s">
        <v>2</v>
      </c>
      <c r="B9" s="30">
        <v>9321.4</v>
      </c>
      <c r="C9" s="31">
        <v>23431.599999999999</v>
      </c>
      <c r="D9" s="31">
        <v>32753</v>
      </c>
      <c r="E9" s="36">
        <v>8.5489768562198964</v>
      </c>
      <c r="F9" s="36">
        <v>11.949872777436038</v>
      </c>
      <c r="G9" s="30">
        <v>20171.3</v>
      </c>
      <c r="H9" s="31">
        <v>31601.599999999999</v>
      </c>
      <c r="I9" s="31">
        <f t="shared" si="0"/>
        <v>51772.899999999994</v>
      </c>
      <c r="J9" s="35">
        <f t="shared" si="1"/>
        <v>7.359462301331039</v>
      </c>
      <c r="K9" s="34">
        <f t="shared" si="2"/>
        <v>18.889248872436667</v>
      </c>
      <c r="L9" s="31">
        <v>19701.2</v>
      </c>
      <c r="M9" s="36">
        <f t="shared" si="3"/>
        <v>7.1879471670632578</v>
      </c>
      <c r="N9" s="31">
        <v>20504.400000000001</v>
      </c>
      <c r="O9" s="36">
        <f t="shared" si="4"/>
        <v>7.4809932335254636</v>
      </c>
      <c r="P9" s="31">
        <v>10788.9</v>
      </c>
      <c r="Q9" s="37">
        <f t="shared" si="5"/>
        <v>3.9363106405055923</v>
      </c>
      <c r="R9" s="30">
        <v>274086.59999999998</v>
      </c>
    </row>
    <row r="10" spans="1:18" x14ac:dyDescent="0.15">
      <c r="A10" t="s">
        <v>3</v>
      </c>
      <c r="B10" s="30">
        <v>9886.1</v>
      </c>
      <c r="C10" s="31">
        <v>25094.9</v>
      </c>
      <c r="D10" s="31">
        <v>34981</v>
      </c>
      <c r="E10" s="36">
        <v>8.8034272287458393</v>
      </c>
      <c r="F10" s="36">
        <v>12.271524807381509</v>
      </c>
      <c r="G10" s="30">
        <v>21313.4</v>
      </c>
      <c r="H10" s="31">
        <v>33880.199999999997</v>
      </c>
      <c r="I10" s="31">
        <f t="shared" si="0"/>
        <v>55193.599999999999</v>
      </c>
      <c r="J10" s="35">
        <f t="shared" si="1"/>
        <v>7.4768564886551285</v>
      </c>
      <c r="K10" s="34">
        <f t="shared" si="2"/>
        <v>19.362214676787172</v>
      </c>
      <c r="L10" s="31">
        <v>20601.5</v>
      </c>
      <c r="M10" s="36">
        <f t="shared" si="3"/>
        <v>7.2271181018058419</v>
      </c>
      <c r="N10" s="31">
        <v>21231.4</v>
      </c>
      <c r="O10" s="36">
        <f t="shared" si="4"/>
        <v>7.4480904432531885</v>
      </c>
      <c r="P10" s="31">
        <v>11804</v>
      </c>
      <c r="Q10" s="37">
        <f t="shared" si="5"/>
        <v>4.1409073161525205</v>
      </c>
      <c r="R10" s="30">
        <v>285058.3</v>
      </c>
    </row>
    <row r="11" spans="1:18" x14ac:dyDescent="0.15">
      <c r="A11" t="s">
        <v>4</v>
      </c>
      <c r="B11" s="30">
        <v>10421.299999999999</v>
      </c>
      <c r="C11" s="31">
        <v>27069.8</v>
      </c>
      <c r="D11" s="31">
        <v>37491.1</v>
      </c>
      <c r="E11" s="36">
        <v>8.9346675252636434</v>
      </c>
      <c r="F11" s="36">
        <v>12.374325397912498</v>
      </c>
      <c r="G11" s="30">
        <v>22808.9</v>
      </c>
      <c r="H11" s="31">
        <v>36525.300000000003</v>
      </c>
      <c r="I11" s="31">
        <f t="shared" si="0"/>
        <v>59334.200000000004</v>
      </c>
      <c r="J11" s="35">
        <f t="shared" si="1"/>
        <v>7.5283134015392035</v>
      </c>
      <c r="K11" s="34">
        <f t="shared" si="2"/>
        <v>19.583866518315542</v>
      </c>
      <c r="L11" s="31">
        <v>21710.5</v>
      </c>
      <c r="M11" s="36">
        <f t="shared" si="3"/>
        <v>7.1657751186649454</v>
      </c>
      <c r="N11" s="31">
        <v>22610.5</v>
      </c>
      <c r="O11" s="36">
        <f t="shared" si="4"/>
        <v>7.4628294291045227</v>
      </c>
      <c r="P11" s="31">
        <v>12113</v>
      </c>
      <c r="Q11" s="37">
        <f t="shared" si="5"/>
        <v>3.9980209581717823</v>
      </c>
      <c r="R11" s="30">
        <v>302974.90000000002</v>
      </c>
    </row>
    <row r="12" spans="1:18" x14ac:dyDescent="0.15">
      <c r="A12" t="s">
        <v>5</v>
      </c>
      <c r="B12" s="30">
        <v>10613.7</v>
      </c>
      <c r="C12" s="31">
        <v>29390.6</v>
      </c>
      <c r="D12" s="31">
        <v>40004.300000000003</v>
      </c>
      <c r="E12" s="36">
        <v>9.0320923141505922</v>
      </c>
      <c r="F12" s="36">
        <v>12.29381266673612</v>
      </c>
      <c r="G12" s="30">
        <v>23962.9</v>
      </c>
      <c r="H12" s="31">
        <v>39719.4</v>
      </c>
      <c r="I12" s="31">
        <f t="shared" si="0"/>
        <v>63682.3</v>
      </c>
      <c r="J12" s="35">
        <f t="shared" si="1"/>
        <v>7.3640934487475329</v>
      </c>
      <c r="K12" s="34">
        <f t="shared" si="2"/>
        <v>19.570352846741216</v>
      </c>
      <c r="L12" s="31">
        <v>24006.5</v>
      </c>
      <c r="M12" s="36">
        <f t="shared" si="3"/>
        <v>7.3774922641816163</v>
      </c>
      <c r="N12" s="31">
        <v>23907.1</v>
      </c>
      <c r="O12" s="36">
        <f t="shared" si="4"/>
        <v>7.3469454234901503</v>
      </c>
      <c r="P12" s="31">
        <v>12873</v>
      </c>
      <c r="Q12" s="37">
        <f t="shared" si="5"/>
        <v>3.956030988141126</v>
      </c>
      <c r="R12" s="30">
        <v>325401.90000000002</v>
      </c>
    </row>
    <row r="13" spans="1:18" x14ac:dyDescent="0.15">
      <c r="A13" t="s">
        <v>6</v>
      </c>
      <c r="B13" s="30">
        <v>11505.5</v>
      </c>
      <c r="C13" s="31">
        <v>31259.200000000001</v>
      </c>
      <c r="D13" s="31">
        <v>42764.7</v>
      </c>
      <c r="E13" s="36">
        <v>9.1787778640736786</v>
      </c>
      <c r="F13" s="36">
        <v>12.557188978724716</v>
      </c>
      <c r="G13" s="30">
        <v>25659.599999999999</v>
      </c>
      <c r="H13" s="31">
        <v>42134.6</v>
      </c>
      <c r="I13" s="31">
        <f t="shared" si="0"/>
        <v>67794.2</v>
      </c>
      <c r="J13" s="35">
        <f t="shared" si="1"/>
        <v>7.5345424221024508</v>
      </c>
      <c r="K13" s="34">
        <f t="shared" si="2"/>
        <v>19.906712336610781</v>
      </c>
      <c r="L13" s="31">
        <v>25264.7</v>
      </c>
      <c r="M13" s="36">
        <f t="shared" si="3"/>
        <v>7.4185861795075452</v>
      </c>
      <c r="N13" s="31">
        <v>25935.9</v>
      </c>
      <c r="O13" s="36">
        <f t="shared" si="4"/>
        <v>7.6156736194409493</v>
      </c>
      <c r="P13" s="31">
        <v>13818.7</v>
      </c>
      <c r="Q13" s="37">
        <f t="shared" si="5"/>
        <v>4.0576463143738462</v>
      </c>
      <c r="R13" s="30">
        <v>340559.5</v>
      </c>
    </row>
    <row r="14" spans="1:18" x14ac:dyDescent="0.15">
      <c r="A14" t="s">
        <v>7</v>
      </c>
      <c r="B14" s="30">
        <v>12778.5</v>
      </c>
      <c r="C14" s="31">
        <v>33971.199999999997</v>
      </c>
      <c r="D14" s="31">
        <v>46749.7</v>
      </c>
      <c r="E14" s="36">
        <v>9.5917725432574503</v>
      </c>
      <c r="F14" s="36">
        <v>13.19978360686472</v>
      </c>
      <c r="G14" s="30">
        <v>28324.799999999999</v>
      </c>
      <c r="H14" s="31">
        <v>46078.5</v>
      </c>
      <c r="I14" s="31">
        <f t="shared" si="0"/>
        <v>74403.3</v>
      </c>
      <c r="J14" s="35">
        <f t="shared" si="1"/>
        <v>7.9975108013040055</v>
      </c>
      <c r="K14" s="34">
        <f t="shared" si="2"/>
        <v>21.007781004725974</v>
      </c>
      <c r="L14" s="31">
        <v>26260</v>
      </c>
      <c r="M14" s="36">
        <f t="shared" si="3"/>
        <v>7.4145142646106308</v>
      </c>
      <c r="N14" s="31">
        <v>27384.9</v>
      </c>
      <c r="O14" s="36">
        <f t="shared" si="4"/>
        <v>7.7321299194568036</v>
      </c>
      <c r="P14" s="31">
        <v>14687.2</v>
      </c>
      <c r="Q14" s="37">
        <f t="shared" si="5"/>
        <v>4.146932745894488</v>
      </c>
      <c r="R14" s="30">
        <v>354170.2</v>
      </c>
    </row>
    <row r="15" spans="1:18" x14ac:dyDescent="0.15">
      <c r="A15" t="s">
        <v>8</v>
      </c>
      <c r="B15" s="30">
        <v>13955.6</v>
      </c>
      <c r="C15" s="31">
        <v>37145.699999999997</v>
      </c>
      <c r="D15" s="31">
        <v>51101.299999999996</v>
      </c>
      <c r="E15" s="36">
        <v>9.756111013494932</v>
      </c>
      <c r="F15" s="36">
        <v>13.421471549436639</v>
      </c>
      <c r="G15" s="30">
        <v>31142.1</v>
      </c>
      <c r="H15" s="31">
        <v>50539.1</v>
      </c>
      <c r="I15" s="31">
        <f t="shared" si="0"/>
        <v>81681.2</v>
      </c>
      <c r="J15" s="35">
        <f t="shared" si="1"/>
        <v>8.1792989442482043</v>
      </c>
      <c r="K15" s="34">
        <f t="shared" si="2"/>
        <v>21.453111798013826</v>
      </c>
      <c r="L15" s="31">
        <v>27867.8</v>
      </c>
      <c r="M15" s="36">
        <f t="shared" si="3"/>
        <v>7.3193223038433537</v>
      </c>
      <c r="N15" s="31">
        <v>28507</v>
      </c>
      <c r="O15" s="36">
        <f t="shared" si="4"/>
        <v>7.4872046202306075</v>
      </c>
      <c r="P15" s="31">
        <v>15343.5</v>
      </c>
      <c r="Q15" s="37">
        <f t="shared" si="5"/>
        <v>4.02988473324125</v>
      </c>
      <c r="R15" s="30">
        <v>380742.9</v>
      </c>
    </row>
    <row r="16" spans="1:18" x14ac:dyDescent="0.15">
      <c r="A16" t="s">
        <v>9</v>
      </c>
      <c r="B16" s="30">
        <v>14774</v>
      </c>
      <c r="C16" s="31">
        <v>40945.5</v>
      </c>
      <c r="D16" s="31">
        <v>55719.5</v>
      </c>
      <c r="E16" s="36">
        <v>9.9837316780218188</v>
      </c>
      <c r="F16" s="36">
        <v>13.586072638837887</v>
      </c>
      <c r="G16" s="30">
        <v>32611.5</v>
      </c>
      <c r="H16" s="31">
        <v>55490.9</v>
      </c>
      <c r="I16" s="31">
        <f t="shared" si="0"/>
        <v>88102.399999999994</v>
      </c>
      <c r="J16" s="35">
        <f t="shared" si="1"/>
        <v>7.9516544093443375</v>
      </c>
      <c r="K16" s="34">
        <f t="shared" si="2"/>
        <v>21.481987563706621</v>
      </c>
      <c r="L16" s="31">
        <v>30493.3</v>
      </c>
      <c r="M16" s="36">
        <f t="shared" si="3"/>
        <v>7.435174199299623</v>
      </c>
      <c r="N16" s="31">
        <v>30013.3</v>
      </c>
      <c r="O16" s="36">
        <f t="shared" si="4"/>
        <v>7.3181359116868085</v>
      </c>
      <c r="P16" s="31">
        <v>16253.7</v>
      </c>
      <c r="Q16" s="37">
        <f t="shared" si="5"/>
        <v>3.963135865359154</v>
      </c>
      <c r="R16" s="30">
        <v>410122.2</v>
      </c>
    </row>
    <row r="17" spans="1:18" x14ac:dyDescent="0.15">
      <c r="A17" t="s">
        <v>10</v>
      </c>
      <c r="B17" s="30">
        <v>16545.3</v>
      </c>
      <c r="C17" s="31">
        <v>45143.7</v>
      </c>
      <c r="D17" s="31">
        <v>61689</v>
      </c>
      <c r="E17" s="36">
        <v>10.195491676472116</v>
      </c>
      <c r="F17" s="36">
        <v>13.932169627874726</v>
      </c>
      <c r="G17" s="30">
        <v>34900.6</v>
      </c>
      <c r="H17" s="31">
        <v>60897.5</v>
      </c>
      <c r="I17" s="31">
        <f t="shared" si="0"/>
        <v>95798.1</v>
      </c>
      <c r="J17" s="35">
        <f t="shared" si="1"/>
        <v>7.8821358640050052</v>
      </c>
      <c r="K17" s="34">
        <f t="shared" si="2"/>
        <v>21.635548950835741</v>
      </c>
      <c r="L17" s="31">
        <v>34612.5</v>
      </c>
      <c r="M17" s="36">
        <f t="shared" si="3"/>
        <v>7.8170698381366863</v>
      </c>
      <c r="N17" s="31">
        <v>31451</v>
      </c>
      <c r="O17" s="36">
        <f t="shared" si="4"/>
        <v>7.1030599777316556</v>
      </c>
      <c r="P17" s="31">
        <v>17094.5</v>
      </c>
      <c r="Q17" s="37">
        <f t="shared" si="5"/>
        <v>3.8607121805136173</v>
      </c>
      <c r="R17" s="30">
        <v>442781</v>
      </c>
    </row>
    <row r="18" spans="1:18" x14ac:dyDescent="0.15">
      <c r="A18" t="s">
        <v>11</v>
      </c>
      <c r="B18" s="30">
        <v>17008.599999999999</v>
      </c>
      <c r="C18" s="31">
        <v>45674.8</v>
      </c>
      <c r="D18" s="31">
        <v>62683.4</v>
      </c>
      <c r="E18" s="36">
        <v>9.7300125388296834</v>
      </c>
      <c r="F18" s="36">
        <v>13.353321043036349</v>
      </c>
      <c r="G18" s="30">
        <v>36333.4</v>
      </c>
      <c r="H18" s="31">
        <v>62113.3</v>
      </c>
      <c r="I18" s="31">
        <f t="shared" si="0"/>
        <v>98446.700000000012</v>
      </c>
      <c r="J18" s="35">
        <f t="shared" si="1"/>
        <v>7.7400325251192008</v>
      </c>
      <c r="K18" s="34">
        <f t="shared" si="2"/>
        <v>20.971906289822932</v>
      </c>
      <c r="L18" s="31">
        <v>37253.9</v>
      </c>
      <c r="M18" s="36">
        <f t="shared" si="3"/>
        <v>7.93612482419862</v>
      </c>
      <c r="N18" s="31">
        <v>33130.199999999997</v>
      </c>
      <c r="O18" s="36">
        <f t="shared" si="4"/>
        <v>7.0576611482466305</v>
      </c>
      <c r="P18" s="31">
        <v>18214</v>
      </c>
      <c r="Q18" s="37">
        <f t="shared" si="5"/>
        <v>3.8800924882483088</v>
      </c>
      <c r="R18" s="30">
        <v>469421.8</v>
      </c>
    </row>
    <row r="19" spans="1:18" x14ac:dyDescent="0.15">
      <c r="A19" t="s">
        <v>12</v>
      </c>
      <c r="B19" s="30">
        <v>17444.099999999999</v>
      </c>
      <c r="C19" s="31">
        <v>39859.699999999997</v>
      </c>
      <c r="D19" s="31">
        <v>57303.799999999996</v>
      </c>
      <c r="E19" s="36">
        <v>8.290583606568287</v>
      </c>
      <c r="F19" s="36">
        <v>11.91885400226464</v>
      </c>
      <c r="G19" s="30">
        <v>36530.699999999997</v>
      </c>
      <c r="H19" s="31">
        <v>56000.3</v>
      </c>
      <c r="I19" s="31">
        <f t="shared" si="0"/>
        <v>92531</v>
      </c>
      <c r="J19" s="35">
        <f t="shared" si="1"/>
        <v>7.5981711492174835</v>
      </c>
      <c r="K19" s="34">
        <f t="shared" si="2"/>
        <v>19.245904803582825</v>
      </c>
      <c r="L19" s="31">
        <v>38760.6</v>
      </c>
      <c r="M19" s="36">
        <f t="shared" si="3"/>
        <v>8.0619772587538474</v>
      </c>
      <c r="N19" s="31">
        <v>35314.800000000003</v>
      </c>
      <c r="O19" s="36">
        <f t="shared" si="4"/>
        <v>7.3452710870688387</v>
      </c>
      <c r="P19" s="31">
        <v>19711.8</v>
      </c>
      <c r="Q19" s="37">
        <f t="shared" si="5"/>
        <v>4.0999386833306017</v>
      </c>
      <c r="R19" s="30">
        <v>480782.8</v>
      </c>
    </row>
    <row r="20" spans="1:18" ht="14.25" thickBot="1" x14ac:dyDescent="0.2">
      <c r="A20" t="s">
        <v>13</v>
      </c>
      <c r="B20" s="30">
        <v>18147.3</v>
      </c>
      <c r="C20" s="31">
        <v>38234.800000000003</v>
      </c>
      <c r="D20" s="31">
        <v>56382.100000000006</v>
      </c>
      <c r="E20" s="36">
        <v>7.9044588120446928</v>
      </c>
      <c r="F20" s="36">
        <v>11.656134913392647</v>
      </c>
      <c r="G20" s="30">
        <v>36802</v>
      </c>
      <c r="H20" s="31">
        <v>53794.3</v>
      </c>
      <c r="I20" s="31">
        <f t="shared" si="0"/>
        <v>90596.3</v>
      </c>
      <c r="J20" s="35">
        <f t="shared" si="1"/>
        <v>7.6082493749377216</v>
      </c>
      <c r="K20" s="34">
        <f t="shared" si="2"/>
        <v>18.729396305816813</v>
      </c>
      <c r="L20" s="31">
        <v>39773.599999999999</v>
      </c>
      <c r="M20" s="36">
        <f t="shared" si="3"/>
        <v>8.2225821243145187</v>
      </c>
      <c r="N20" s="31">
        <v>37255.699999999997</v>
      </c>
      <c r="O20" s="36">
        <f t="shared" si="4"/>
        <v>7.7020448953281679</v>
      </c>
      <c r="P20" s="31">
        <v>20520.5</v>
      </c>
      <c r="Q20" s="37">
        <f t="shared" si="5"/>
        <v>4.242298823390291</v>
      </c>
      <c r="R20" s="30">
        <v>483711.8</v>
      </c>
    </row>
    <row r="21" spans="1:18" ht="14.25" thickTop="1" x14ac:dyDescent="0.15">
      <c r="A21" t="s">
        <v>14</v>
      </c>
      <c r="B21" s="30">
        <v>18580.8</v>
      </c>
      <c r="C21" s="31">
        <v>34284.800000000003</v>
      </c>
      <c r="D21" s="31">
        <v>52865.600000000006</v>
      </c>
      <c r="E21" s="29">
        <v>6.9158358941339415</v>
      </c>
      <c r="F21" s="29">
        <v>10.663903947082302</v>
      </c>
      <c r="G21" s="30">
        <v>37649.800000000003</v>
      </c>
      <c r="H21" s="31">
        <v>48332.1</v>
      </c>
      <c r="I21" s="31">
        <f t="shared" si="0"/>
        <v>85981.9</v>
      </c>
      <c r="J21" s="38">
        <f t="shared" si="1"/>
        <v>7.5946144719223705</v>
      </c>
      <c r="K21" s="39">
        <f t="shared" si="2"/>
        <v>17.344033223639485</v>
      </c>
      <c r="L21" s="31">
        <v>41346</v>
      </c>
      <c r="M21" s="36">
        <f t="shared" si="3"/>
        <v>8.3402018060149654</v>
      </c>
      <c r="N21" s="31">
        <v>39581.5</v>
      </c>
      <c r="O21" s="36">
        <f t="shared" si="4"/>
        <v>7.984271701852208</v>
      </c>
      <c r="P21" s="31">
        <v>21719.7</v>
      </c>
      <c r="Q21" s="37">
        <f t="shared" si="5"/>
        <v>4.3812383583926682</v>
      </c>
      <c r="R21" s="33">
        <v>495743.4</v>
      </c>
    </row>
    <row r="22" spans="1:18" x14ac:dyDescent="0.15">
      <c r="A22" t="s">
        <v>15</v>
      </c>
      <c r="B22" s="30">
        <v>19028.5</v>
      </c>
      <c r="C22" s="31">
        <v>34446.699999999997</v>
      </c>
      <c r="D22" s="31">
        <v>53475.199999999997</v>
      </c>
      <c r="E22" s="36">
        <v>6.8659011865294248</v>
      </c>
      <c r="F22" s="36">
        <v>10.658653488720207</v>
      </c>
      <c r="G22" s="30">
        <v>38853.800000000003</v>
      </c>
      <c r="H22" s="31">
        <v>48868.6</v>
      </c>
      <c r="I22" s="31">
        <f t="shared" si="0"/>
        <v>87722.4</v>
      </c>
      <c r="J22" s="35">
        <f t="shared" si="1"/>
        <v>7.7443224320813604</v>
      </c>
      <c r="K22" s="34">
        <f t="shared" si="2"/>
        <v>17.484790422455816</v>
      </c>
      <c r="L22" s="31">
        <v>44680.6</v>
      </c>
      <c r="M22" s="36">
        <f t="shared" si="3"/>
        <v>8.9057176610487101</v>
      </c>
      <c r="N22" s="31">
        <v>42311.7</v>
      </c>
      <c r="O22" s="36">
        <f t="shared" si="4"/>
        <v>8.433549548551154</v>
      </c>
      <c r="P22" s="31">
        <v>22710.6</v>
      </c>
      <c r="Q22" s="37">
        <f t="shared" si="5"/>
        <v>4.5266668646574315</v>
      </c>
      <c r="R22" s="30">
        <v>501706.9</v>
      </c>
    </row>
    <row r="23" spans="1:18" x14ac:dyDescent="0.15">
      <c r="A23" t="s">
        <v>16</v>
      </c>
      <c r="B23" s="30">
        <v>19366.8</v>
      </c>
      <c r="C23" s="31">
        <v>35075.9</v>
      </c>
      <c r="D23" s="31">
        <v>54442.7</v>
      </c>
      <c r="E23" s="36">
        <v>6.8516342315466741</v>
      </c>
      <c r="F23" s="36">
        <v>10.634694105577507</v>
      </c>
      <c r="G23" s="30">
        <v>40550.9</v>
      </c>
      <c r="H23" s="31">
        <v>49525.2</v>
      </c>
      <c r="I23" s="31">
        <f t="shared" si="0"/>
        <v>90076.1</v>
      </c>
      <c r="J23" s="35">
        <f t="shared" si="1"/>
        <v>7.921106359637986</v>
      </c>
      <c r="K23" s="34">
        <f t="shared" si="2"/>
        <v>17.595228923683251</v>
      </c>
      <c r="L23" s="31">
        <v>46072.7</v>
      </c>
      <c r="M23" s="36">
        <f t="shared" si="3"/>
        <v>8.9997202768790086</v>
      </c>
      <c r="N23" s="31">
        <v>44005.8</v>
      </c>
      <c r="O23" s="36">
        <f t="shared" si="4"/>
        <v>8.5959774565042277</v>
      </c>
      <c r="P23" s="31">
        <v>23775.1</v>
      </c>
      <c r="Q23" s="37">
        <f t="shared" si="5"/>
        <v>4.6441656242162086</v>
      </c>
      <c r="R23" s="30">
        <v>511934.8</v>
      </c>
    </row>
    <row r="24" spans="1:18" x14ac:dyDescent="0.15">
      <c r="A24" t="s">
        <v>17</v>
      </c>
      <c r="B24" s="30">
        <v>20533.3</v>
      </c>
      <c r="C24" s="31">
        <v>33948.800000000003</v>
      </c>
      <c r="D24" s="31">
        <v>54482.100000000006</v>
      </c>
      <c r="E24" s="36">
        <v>6.4887060986245571</v>
      </c>
      <c r="F24" s="36">
        <v>10.413279248040372</v>
      </c>
      <c r="G24" s="30">
        <v>42103.7</v>
      </c>
      <c r="H24" s="31">
        <v>49055.199999999997</v>
      </c>
      <c r="I24" s="31">
        <f t="shared" si="0"/>
        <v>91158.9</v>
      </c>
      <c r="J24" s="35">
        <f t="shared" si="1"/>
        <v>8.0473694199694457</v>
      </c>
      <c r="K24" s="34">
        <f t="shared" si="2"/>
        <v>17.423393768672412</v>
      </c>
      <c r="L24" s="31">
        <v>47744.3</v>
      </c>
      <c r="M24" s="36">
        <f t="shared" si="3"/>
        <v>9.1254692532448978</v>
      </c>
      <c r="N24" s="31">
        <v>45788</v>
      </c>
      <c r="O24" s="36">
        <f t="shared" si="4"/>
        <v>8.7515574878588112</v>
      </c>
      <c r="P24" s="31">
        <v>23640.2</v>
      </c>
      <c r="Q24" s="37">
        <f t="shared" si="5"/>
        <v>4.5184015315034474</v>
      </c>
      <c r="R24" s="30">
        <v>523198.3</v>
      </c>
    </row>
    <row r="25" spans="1:18" x14ac:dyDescent="0.15">
      <c r="A25" t="s">
        <v>18</v>
      </c>
      <c r="B25" s="30">
        <v>20828</v>
      </c>
      <c r="C25" s="31">
        <v>30400.6</v>
      </c>
      <c r="D25" s="31">
        <v>51228.6</v>
      </c>
      <c r="E25" s="36">
        <v>5.9325351368924979</v>
      </c>
      <c r="F25" s="36">
        <v>9.9970220822553184</v>
      </c>
      <c r="G25" s="30">
        <v>43525</v>
      </c>
      <c r="H25" s="31">
        <v>43289.7</v>
      </c>
      <c r="I25" s="31">
        <f t="shared" si="0"/>
        <v>86814.7</v>
      </c>
      <c r="J25" s="35">
        <f t="shared" si="1"/>
        <v>8.493700513583482</v>
      </c>
      <c r="K25" s="34">
        <f t="shared" si="2"/>
        <v>16.941483330881006</v>
      </c>
      <c r="L25" s="31">
        <v>47794.1</v>
      </c>
      <c r="M25" s="36">
        <f t="shared" si="3"/>
        <v>9.326795444371287</v>
      </c>
      <c r="N25" s="31">
        <v>48095.4</v>
      </c>
      <c r="O25" s="36">
        <f t="shared" si="4"/>
        <v>9.3855927324756578</v>
      </c>
      <c r="P25" s="31">
        <v>23978.2</v>
      </c>
      <c r="Q25" s="37">
        <f t="shared" si="5"/>
        <v>4.6792337657623762</v>
      </c>
      <c r="R25" s="30">
        <v>512438.6</v>
      </c>
    </row>
    <row r="26" spans="1:18" x14ac:dyDescent="0.15">
      <c r="A26" t="s">
        <v>19</v>
      </c>
      <c r="B26" s="30">
        <v>21024.7</v>
      </c>
      <c r="C26" s="31">
        <v>27890.1</v>
      </c>
      <c r="D26" s="31">
        <v>48914.8</v>
      </c>
      <c r="E26" s="36">
        <v>5.5238509084513625</v>
      </c>
      <c r="F26" s="36">
        <v>9.687956028006953</v>
      </c>
      <c r="G26" s="30">
        <v>43416.7</v>
      </c>
      <c r="H26" s="31">
        <v>41034.199999999997</v>
      </c>
      <c r="I26" s="31">
        <f t="shared" si="0"/>
        <v>84450.9</v>
      </c>
      <c r="J26" s="35">
        <f t="shared" si="1"/>
        <v>8.5990146230010023</v>
      </c>
      <c r="K26" s="34">
        <f t="shared" si="2"/>
        <v>16.726156617743758</v>
      </c>
      <c r="L26" s="31">
        <v>47175.9</v>
      </c>
      <c r="M26" s="36">
        <f t="shared" si="3"/>
        <v>9.3435533781524853</v>
      </c>
      <c r="N26" s="31">
        <v>49964.3</v>
      </c>
      <c r="O26" s="36">
        <f t="shared" si="4"/>
        <v>9.895817653760167</v>
      </c>
      <c r="P26" s="31">
        <v>24870.2</v>
      </c>
      <c r="Q26" s="37">
        <f t="shared" si="5"/>
        <v>4.9257362599405194</v>
      </c>
      <c r="R26" s="30">
        <v>504903.2</v>
      </c>
    </row>
    <row r="27" spans="1:18" ht="14.25" thickBot="1" x14ac:dyDescent="0.2">
      <c r="A27" t="s">
        <v>20</v>
      </c>
      <c r="B27" s="30">
        <v>20487.7</v>
      </c>
      <c r="C27" s="31">
        <v>32361.4</v>
      </c>
      <c r="D27" s="31">
        <v>52849.100000000006</v>
      </c>
      <c r="E27" s="36">
        <v>6.3471148942847053</v>
      </c>
      <c r="F27" s="36">
        <v>10.365414035225356</v>
      </c>
      <c r="G27" s="30">
        <v>42620</v>
      </c>
      <c r="H27" s="31">
        <v>46262.1</v>
      </c>
      <c r="I27" s="31">
        <f t="shared" si="0"/>
        <v>88882.1</v>
      </c>
      <c r="J27" s="35">
        <f t="shared" si="1"/>
        <v>8.3591574157611905</v>
      </c>
      <c r="K27" s="34">
        <f t="shared" si="2"/>
        <v>17.432648177931199</v>
      </c>
      <c r="L27" s="31">
        <v>47857.4</v>
      </c>
      <c r="M27" s="36">
        <f t="shared" si="3"/>
        <v>9.386380575059821</v>
      </c>
      <c r="N27" s="31">
        <v>51122.2</v>
      </c>
      <c r="O27" s="36">
        <f t="shared" si="4"/>
        <v>10.02671321539246</v>
      </c>
      <c r="P27" s="31">
        <v>27850.2</v>
      </c>
      <c r="Q27" s="37">
        <f t="shared" si="5"/>
        <v>5.4623229906248776</v>
      </c>
      <c r="R27" s="30">
        <v>509860</v>
      </c>
    </row>
    <row r="28" spans="1:18" x14ac:dyDescent="0.15">
      <c r="A28" t="s">
        <v>21</v>
      </c>
      <c r="B28" s="30">
        <v>20057.900000000001</v>
      </c>
      <c r="C28" s="31">
        <v>30023.8</v>
      </c>
      <c r="D28" s="31">
        <v>50081.7</v>
      </c>
      <c r="E28" s="36">
        <v>5.9389187709378737</v>
      </c>
      <c r="F28" s="36">
        <v>9.9065124404798635</v>
      </c>
      <c r="G28" s="30">
        <v>42406.400000000001</v>
      </c>
      <c r="H28" s="31">
        <v>43769.3</v>
      </c>
      <c r="I28" s="31">
        <f t="shared" si="0"/>
        <v>86175.700000000012</v>
      </c>
      <c r="J28" s="35">
        <f t="shared" si="1"/>
        <v>8.3882841268560231</v>
      </c>
      <c r="K28" s="34">
        <f t="shared" si="2"/>
        <v>17.046159457787191</v>
      </c>
      <c r="L28" s="28">
        <v>49145.599999999999</v>
      </c>
      <c r="M28" s="36">
        <f t="shared" si="3"/>
        <v>9.7213452777131604</v>
      </c>
      <c r="N28" s="28">
        <v>52855.4</v>
      </c>
      <c r="O28" s="36">
        <f t="shared" si="4"/>
        <v>10.455169805468651</v>
      </c>
      <c r="P28" s="28">
        <v>29320.400000000001</v>
      </c>
      <c r="Q28" s="37">
        <f t="shared" si="5"/>
        <v>5.7997813045452897</v>
      </c>
      <c r="R28" s="30">
        <v>505543.2</v>
      </c>
    </row>
    <row r="29" spans="1:18" x14ac:dyDescent="0.15">
      <c r="A29" t="s">
        <v>22</v>
      </c>
      <c r="B29" s="30">
        <v>19893.8</v>
      </c>
      <c r="C29" s="31">
        <v>25409.9</v>
      </c>
      <c r="D29" s="31">
        <v>45303.7</v>
      </c>
      <c r="E29" s="36">
        <v>5.0906646739337313</v>
      </c>
      <c r="F29" s="36">
        <v>9.0762240382091832</v>
      </c>
      <c r="G29" s="30">
        <v>41431.4</v>
      </c>
      <c r="H29" s="31">
        <v>37800.400000000001</v>
      </c>
      <c r="I29" s="31">
        <f t="shared" si="0"/>
        <v>79231.8</v>
      </c>
      <c r="J29" s="35">
        <f t="shared" si="1"/>
        <v>8.3004405515809978</v>
      </c>
      <c r="K29" s="34">
        <f t="shared" si="2"/>
        <v>15.873440088791479</v>
      </c>
      <c r="L29" s="31">
        <v>49043.199999999997</v>
      </c>
      <c r="M29" s="36">
        <f t="shared" si="3"/>
        <v>9.8254021360440902</v>
      </c>
      <c r="N29" s="31">
        <v>54336.6</v>
      </c>
      <c r="O29" s="36">
        <f t="shared" si="4"/>
        <v>10.88589133061002</v>
      </c>
      <c r="P29" s="31">
        <v>29513.599999999999</v>
      </c>
      <c r="Q29" s="37">
        <f t="shared" si="5"/>
        <v>5.912807249167078</v>
      </c>
      <c r="R29" s="30">
        <v>499147</v>
      </c>
    </row>
    <row r="30" spans="1:18" x14ac:dyDescent="0.15">
      <c r="A30" t="s">
        <v>23</v>
      </c>
      <c r="B30" s="30">
        <v>19871.2</v>
      </c>
      <c r="C30" s="31">
        <v>24654.6</v>
      </c>
      <c r="D30" s="31">
        <v>44525.8</v>
      </c>
      <c r="E30" s="36">
        <v>4.9422397058222147</v>
      </c>
      <c r="F30" s="36">
        <v>8.9256032015728834</v>
      </c>
      <c r="G30" s="30">
        <v>40992.800000000003</v>
      </c>
      <c r="H30" s="31">
        <v>36734.400000000001</v>
      </c>
      <c r="I30" s="31">
        <f t="shared" si="0"/>
        <v>77727.200000000012</v>
      </c>
      <c r="J30" s="35">
        <f t="shared" si="1"/>
        <v>8.2173810896477288</v>
      </c>
      <c r="K30" s="34">
        <f t="shared" si="2"/>
        <v>15.581127013311292</v>
      </c>
      <c r="L30" s="31">
        <v>48967.5</v>
      </c>
      <c r="M30" s="36">
        <f t="shared" si="3"/>
        <v>9.8159825263784164</v>
      </c>
      <c r="N30" s="31">
        <v>54995</v>
      </c>
      <c r="O30" s="36">
        <f t="shared" si="4"/>
        <v>11.024249942067312</v>
      </c>
      <c r="P30" s="31">
        <v>30203</v>
      </c>
      <c r="Q30" s="37">
        <f t="shared" si="5"/>
        <v>6.0544671515639426</v>
      </c>
      <c r="R30" s="30">
        <v>498854.8</v>
      </c>
    </row>
    <row r="31" spans="1:18" x14ac:dyDescent="0.15">
      <c r="A31" t="s">
        <v>24</v>
      </c>
      <c r="B31" s="30">
        <v>20004.599999999999</v>
      </c>
      <c r="C31" s="31">
        <v>27273.3</v>
      </c>
      <c r="D31" s="31">
        <v>47277.899999999994</v>
      </c>
      <c r="E31" s="36">
        <v>5.4143200669094842</v>
      </c>
      <c r="F31" s="36">
        <v>9.3856512666725287</v>
      </c>
      <c r="G31" s="30">
        <v>41847.4</v>
      </c>
      <c r="H31" s="31">
        <v>39498</v>
      </c>
      <c r="I31" s="31">
        <f t="shared" si="0"/>
        <v>81345.399999999994</v>
      </c>
      <c r="J31" s="35">
        <f t="shared" si="1"/>
        <v>8.3075835182390083</v>
      </c>
      <c r="K31" s="34">
        <f t="shared" si="2"/>
        <v>16.148762033592515</v>
      </c>
      <c r="L31" s="31">
        <v>49490.3</v>
      </c>
      <c r="M31" s="36">
        <f t="shared" si="3"/>
        <v>9.824858906233219</v>
      </c>
      <c r="N31" s="31">
        <v>55964.800000000003</v>
      </c>
      <c r="O31" s="36">
        <f t="shared" si="4"/>
        <v>11.11018247445582</v>
      </c>
      <c r="P31" s="31">
        <v>31150.5</v>
      </c>
      <c r="Q31" s="37">
        <f t="shared" si="5"/>
        <v>6.1840253010916859</v>
      </c>
      <c r="R31" s="30">
        <v>503725.3</v>
      </c>
    </row>
    <row r="32" spans="1:18" x14ac:dyDescent="0.15">
      <c r="A32" t="s">
        <v>25</v>
      </c>
      <c r="B32" s="30">
        <v>20703.2</v>
      </c>
      <c r="C32" s="31">
        <v>30862.6</v>
      </c>
      <c r="D32" s="31">
        <v>51565.8</v>
      </c>
      <c r="E32" s="36">
        <v>6.1247105097608072</v>
      </c>
      <c r="F32" s="36">
        <v>10.233279023939131</v>
      </c>
      <c r="G32" s="30">
        <v>42971.8</v>
      </c>
      <c r="H32" s="31">
        <v>43693.9</v>
      </c>
      <c r="I32" s="31">
        <f t="shared" si="0"/>
        <v>86665.700000000012</v>
      </c>
      <c r="J32" s="35">
        <f t="shared" si="1"/>
        <v>8.5277920552169775</v>
      </c>
      <c r="K32" s="34">
        <f t="shared" si="2"/>
        <v>17.198885499788652</v>
      </c>
      <c r="L32" s="31">
        <v>50843.8</v>
      </c>
      <c r="M32" s="36">
        <f t="shared" si="3"/>
        <v>10.089997479673668</v>
      </c>
      <c r="N32" s="31">
        <v>56971.1</v>
      </c>
      <c r="O32" s="36">
        <f t="shared" si="4"/>
        <v>11.305965632274466</v>
      </c>
      <c r="P32" s="31">
        <v>32198.3</v>
      </c>
      <c r="Q32" s="37">
        <f t="shared" si="5"/>
        <v>6.3897813666519143</v>
      </c>
      <c r="R32" s="30">
        <v>503903</v>
      </c>
    </row>
    <row r="33" spans="1:18" x14ac:dyDescent="0.15">
      <c r="A33" t="s">
        <v>26</v>
      </c>
      <c r="B33" s="30">
        <v>20595.2</v>
      </c>
      <c r="C33" s="31">
        <v>33275.699999999997</v>
      </c>
      <c r="D33" s="31">
        <v>53870.899999999994</v>
      </c>
      <c r="E33" s="36">
        <v>6.567308811948994</v>
      </c>
      <c r="F33" s="36">
        <v>10.631987795226639</v>
      </c>
      <c r="G33" s="30">
        <v>43259.3</v>
      </c>
      <c r="H33" s="31">
        <v>47414.6</v>
      </c>
      <c r="I33" s="31">
        <f t="shared" si="0"/>
        <v>90673.9</v>
      </c>
      <c r="J33" s="35">
        <f t="shared" si="1"/>
        <v>8.5376771063792845</v>
      </c>
      <c r="K33" s="34">
        <f t="shared" si="2"/>
        <v>17.895446301168175</v>
      </c>
      <c r="L33" s="31">
        <v>52377.5</v>
      </c>
      <c r="M33" s="36">
        <f t="shared" si="3"/>
        <v>10.337249623534845</v>
      </c>
      <c r="N33" s="31">
        <v>58301.3</v>
      </c>
      <c r="O33" s="36">
        <f t="shared" si="4"/>
        <v>11.506373757368948</v>
      </c>
      <c r="P33" s="31">
        <v>32295.3</v>
      </c>
      <c r="Q33" s="37">
        <f t="shared" si="5"/>
        <v>6.3738165770978936</v>
      </c>
      <c r="R33" s="30">
        <v>506687</v>
      </c>
    </row>
    <row r="34" spans="1:18" x14ac:dyDescent="0.15">
      <c r="A34" t="s">
        <v>27</v>
      </c>
      <c r="B34" s="30">
        <v>20241.2</v>
      </c>
      <c r="C34" s="31">
        <v>31989.7</v>
      </c>
      <c r="D34" s="31">
        <v>52230.9</v>
      </c>
      <c r="E34" s="36">
        <v>6.2361104396469846</v>
      </c>
      <c r="F34" s="36">
        <v>10.181954215330489</v>
      </c>
      <c r="G34" s="30">
        <v>43207.8</v>
      </c>
      <c r="H34" s="31">
        <v>49537.5</v>
      </c>
      <c r="I34" s="31">
        <f t="shared" si="0"/>
        <v>92745.3</v>
      </c>
      <c r="J34" s="35">
        <f t="shared" si="1"/>
        <v>8.4229802922246542</v>
      </c>
      <c r="K34" s="34">
        <f t="shared" si="2"/>
        <v>18.079879885031481</v>
      </c>
      <c r="L34" s="31">
        <v>53320.7</v>
      </c>
      <c r="M34" s="36">
        <f t="shared" si="3"/>
        <v>10.394401132842289</v>
      </c>
      <c r="N34" s="31">
        <v>60035.199999999997</v>
      </c>
      <c r="O34" s="36">
        <f t="shared" si="4"/>
        <v>11.70333380639064</v>
      </c>
      <c r="P34" s="31">
        <v>33585.1</v>
      </c>
      <c r="Q34" s="37">
        <f t="shared" si="5"/>
        <v>6.5471196268357605</v>
      </c>
      <c r="R34" s="30">
        <v>512975.2</v>
      </c>
    </row>
    <row r="35" spans="1:18" x14ac:dyDescent="0.15">
      <c r="A35" t="s">
        <v>28</v>
      </c>
      <c r="B35" s="30">
        <v>19260.5</v>
      </c>
      <c r="C35" s="31">
        <v>25792.799999999999</v>
      </c>
      <c r="D35" s="31">
        <v>45053.3</v>
      </c>
      <c r="E35" s="36">
        <v>5.1461136096237636</v>
      </c>
      <c r="F35" s="36">
        <v>8.9889193995402721</v>
      </c>
      <c r="G35" s="30">
        <v>41561.199999999997</v>
      </c>
      <c r="H35" s="31">
        <v>43125</v>
      </c>
      <c r="I35" s="31">
        <f t="shared" si="0"/>
        <v>84686.2</v>
      </c>
      <c r="J35" s="35">
        <f t="shared" si="1"/>
        <v>8.292184522513848</v>
      </c>
      <c r="K35" s="34">
        <f t="shared" si="2"/>
        <v>16.896374428806489</v>
      </c>
      <c r="L35" s="31">
        <v>54226.8</v>
      </c>
      <c r="M35" s="36">
        <f t="shared" si="3"/>
        <v>10.819192700534488</v>
      </c>
      <c r="N35" s="31">
        <v>61359.8</v>
      </c>
      <c r="O35" s="36">
        <f t="shared" si="4"/>
        <v>12.242350650716178</v>
      </c>
      <c r="P35" s="31">
        <v>34281.699999999997</v>
      </c>
      <c r="Q35" s="37">
        <f t="shared" si="5"/>
        <v>6.83979726633165</v>
      </c>
      <c r="R35" s="30">
        <v>501209.3</v>
      </c>
    </row>
    <row r="36" spans="1:18" x14ac:dyDescent="0.15">
      <c r="A36" t="s">
        <v>29</v>
      </c>
      <c r="B36" s="30">
        <v>19507.099999999999</v>
      </c>
      <c r="C36" s="31">
        <v>20109.099999999999</v>
      </c>
      <c r="D36" s="31">
        <v>39616.199999999997</v>
      </c>
      <c r="E36" s="36">
        <v>4.26819108682857</v>
      </c>
      <c r="F36" s="36">
        <v>8.4086066374933743</v>
      </c>
      <c r="G36" s="30">
        <v>38833.699999999997</v>
      </c>
      <c r="H36" s="31">
        <v>35560.9</v>
      </c>
      <c r="I36" s="31">
        <f t="shared" si="0"/>
        <v>74394.600000000006</v>
      </c>
      <c r="J36" s="35">
        <f t="shared" si="1"/>
        <v>8.2425196656525976</v>
      </c>
      <c r="K36" s="34">
        <f t="shared" si="2"/>
        <v>15.79038189815441</v>
      </c>
      <c r="L36" s="31">
        <v>52341.599999999999</v>
      </c>
      <c r="M36" s="36">
        <f t="shared" si="3"/>
        <v>11.109594690480744</v>
      </c>
      <c r="N36" s="31">
        <v>65215</v>
      </c>
      <c r="O36" s="36">
        <f t="shared" si="4"/>
        <v>13.841995998206047</v>
      </c>
      <c r="P36" s="31">
        <v>35705.800000000003</v>
      </c>
      <c r="Q36" s="37">
        <f t="shared" si="5"/>
        <v>7.5786175069040187</v>
      </c>
      <c r="R36" s="30">
        <v>471138.7</v>
      </c>
    </row>
    <row r="37" spans="1:18" x14ac:dyDescent="0.15">
      <c r="A37" t="s">
        <v>30</v>
      </c>
      <c r="B37" s="30">
        <v>20444.099999999999</v>
      </c>
      <c r="C37" s="31">
        <v>22385.599999999999</v>
      </c>
      <c r="D37" s="31">
        <v>42829.7</v>
      </c>
      <c r="E37" s="36">
        <v>4.6465017149148187</v>
      </c>
      <c r="F37" s="36">
        <v>8.8900129770605734</v>
      </c>
      <c r="G37" s="30">
        <v>39865.800000000003</v>
      </c>
      <c r="H37" s="31">
        <v>37471.5</v>
      </c>
      <c r="I37" s="31">
        <f t="shared" si="0"/>
        <v>77337.3</v>
      </c>
      <c r="J37" s="35">
        <f t="shared" si="1"/>
        <v>8.2748064857073818</v>
      </c>
      <c r="K37" s="34">
        <f t="shared" si="2"/>
        <v>16.052636385751637</v>
      </c>
      <c r="L37" s="31">
        <v>54433.599999999999</v>
      </c>
      <c r="M37" s="36">
        <f t="shared" si="3"/>
        <v>11.298594442364166</v>
      </c>
      <c r="N37" s="31">
        <v>67218.7</v>
      </c>
      <c r="O37" s="36">
        <f t="shared" si="4"/>
        <v>13.952353514060142</v>
      </c>
      <c r="P37" s="31">
        <v>37142.1</v>
      </c>
      <c r="Q37" s="37">
        <f t="shared" si="5"/>
        <v>7.7094574791623929</v>
      </c>
      <c r="R37" s="30">
        <v>481773.2</v>
      </c>
    </row>
    <row r="40" spans="1:18" x14ac:dyDescent="0.15">
      <c r="B40" t="s">
        <v>36</v>
      </c>
    </row>
    <row r="41" spans="1:18" x14ac:dyDescent="0.15">
      <c r="A41" t="s">
        <v>34</v>
      </c>
      <c r="B41" t="s">
        <v>31</v>
      </c>
    </row>
    <row r="42" spans="1:18" x14ac:dyDescent="0.15">
      <c r="A42" t="s">
        <v>35</v>
      </c>
      <c r="B42" t="s">
        <v>32</v>
      </c>
    </row>
    <row r="43" spans="1:18" x14ac:dyDescent="0.15">
      <c r="A43" t="s">
        <v>45</v>
      </c>
    </row>
    <row r="44" spans="1:18" ht="14.25" thickBot="1" x14ac:dyDescent="0.2"/>
    <row r="45" spans="1:18" x14ac:dyDescent="0.15">
      <c r="A45" s="28"/>
      <c r="B45" t="s">
        <v>65</v>
      </c>
    </row>
  </sheetData>
  <mergeCells count="11">
    <mergeCell ref="G3:Q3"/>
    <mergeCell ref="G4:K4"/>
    <mergeCell ref="B3:F3"/>
    <mergeCell ref="B4:F4"/>
    <mergeCell ref="L4:Q4"/>
    <mergeCell ref="G5:I5"/>
    <mergeCell ref="N5:Q5"/>
    <mergeCell ref="E5:F5"/>
    <mergeCell ref="B5:D5"/>
    <mergeCell ref="J5:K5"/>
    <mergeCell ref="L5:M5"/>
  </mergeCells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workbookViewId="0">
      <selection activeCell="O2" sqref="O2"/>
    </sheetView>
  </sheetViews>
  <sheetFormatPr defaultRowHeight="13.5" x14ac:dyDescent="0.15"/>
  <sheetData>
    <row r="1" spans="1:18" x14ac:dyDescent="0.15">
      <c r="A1" t="s">
        <v>39</v>
      </c>
    </row>
    <row r="2" spans="1:18" x14ac:dyDescent="0.15">
      <c r="A2" t="s">
        <v>40</v>
      </c>
    </row>
    <row r="3" spans="1:18" x14ac:dyDescent="0.15">
      <c r="B3" t="s">
        <v>64</v>
      </c>
      <c r="G3" t="s">
        <v>62</v>
      </c>
    </row>
    <row r="4" spans="1:18" x14ac:dyDescent="0.15">
      <c r="G4" t="s">
        <v>60</v>
      </c>
      <c r="L4" t="s">
        <v>56</v>
      </c>
    </row>
    <row r="5" spans="1:18" x14ac:dyDescent="0.15">
      <c r="B5" t="s">
        <v>60</v>
      </c>
      <c r="E5" t="s">
        <v>42</v>
      </c>
      <c r="G5" t="s">
        <v>55</v>
      </c>
      <c r="J5" t="s">
        <v>61</v>
      </c>
      <c r="L5" t="s">
        <v>57</v>
      </c>
      <c r="N5" t="s">
        <v>58</v>
      </c>
    </row>
    <row r="6" spans="1:18" x14ac:dyDescent="0.15">
      <c r="B6" t="s">
        <v>37</v>
      </c>
      <c r="C6" t="s">
        <v>33</v>
      </c>
      <c r="D6" t="s">
        <v>38</v>
      </c>
      <c r="E6" t="s">
        <v>33</v>
      </c>
      <c r="F6" t="s">
        <v>59</v>
      </c>
      <c r="G6" t="s">
        <v>37</v>
      </c>
      <c r="H6" t="s">
        <v>33</v>
      </c>
      <c r="I6" t="s">
        <v>63</v>
      </c>
      <c r="J6" t="s">
        <v>33</v>
      </c>
      <c r="K6" t="s">
        <v>38</v>
      </c>
      <c r="L6" t="s">
        <v>46</v>
      </c>
      <c r="N6" t="s">
        <v>47</v>
      </c>
      <c r="P6" t="s">
        <v>48</v>
      </c>
      <c r="R6" t="s">
        <v>41</v>
      </c>
    </row>
    <row r="7" spans="1:18" x14ac:dyDescent="0.15">
      <c r="A7" t="s">
        <v>52</v>
      </c>
      <c r="B7">
        <v>8188.6</v>
      </c>
      <c r="C7">
        <v>20602.3</v>
      </c>
      <c r="D7">
        <v>28790.9</v>
      </c>
      <c r="E7">
        <v>8.4839442807097871</v>
      </c>
      <c r="F7">
        <v>11.855976827416717</v>
      </c>
      <c r="G7">
        <v>17822.599999999999</v>
      </c>
      <c r="H7">
        <v>27313.9</v>
      </c>
      <c r="I7">
        <v>45136.5</v>
      </c>
      <c r="J7">
        <v>7.3392750002367819</v>
      </c>
      <c r="K7">
        <v>18.587029167920928</v>
      </c>
      <c r="L7">
        <v>16394.2</v>
      </c>
      <c r="M7">
        <v>6.7510656250424672</v>
      </c>
      <c r="N7">
        <v>16492.400000000001</v>
      </c>
      <c r="O7">
        <v>6.791503990097131</v>
      </c>
      <c r="P7">
        <v>9162.4</v>
      </c>
      <c r="Q7">
        <v>3.7730394702327099</v>
      </c>
      <c r="R7">
        <v>242838.7</v>
      </c>
    </row>
    <row r="8" spans="1:18" x14ac:dyDescent="0.15">
      <c r="A8" t="s">
        <v>53</v>
      </c>
      <c r="B8">
        <v>9087.5</v>
      </c>
      <c r="C8">
        <v>21969.200000000001</v>
      </c>
      <c r="D8">
        <v>31056.7</v>
      </c>
      <c r="E8">
        <v>8.4151191144689399</v>
      </c>
      <c r="F8">
        <v>11.89601031454616</v>
      </c>
      <c r="G8">
        <v>19300.099999999999</v>
      </c>
      <c r="H8">
        <v>29515.9</v>
      </c>
      <c r="I8">
        <v>48816</v>
      </c>
      <c r="J8">
        <v>7.3927425860369045</v>
      </c>
      <c r="K8">
        <v>18.69856229138593</v>
      </c>
      <c r="L8">
        <v>18481</v>
      </c>
      <c r="M8">
        <v>7.0789931519809768</v>
      </c>
      <c r="N8">
        <v>18871.7</v>
      </c>
      <c r="O8">
        <v>7.2286475334797569</v>
      </c>
      <c r="P8">
        <v>9897.7000000000007</v>
      </c>
      <c r="Q8">
        <v>3.7912315632466922</v>
      </c>
      <c r="R8">
        <v>261068.2</v>
      </c>
    </row>
    <row r="9" spans="1:18" x14ac:dyDescent="0.15">
      <c r="A9" t="s">
        <v>2</v>
      </c>
      <c r="B9">
        <v>9321.4</v>
      </c>
      <c r="C9">
        <v>23431.599999999999</v>
      </c>
      <c r="D9">
        <v>32753</v>
      </c>
      <c r="E9">
        <v>8.5489768562198964</v>
      </c>
      <c r="F9">
        <v>11.949872777436038</v>
      </c>
      <c r="G9">
        <v>20171.3</v>
      </c>
      <c r="H9">
        <v>31601.599999999999</v>
      </c>
      <c r="I9">
        <v>51772.899999999994</v>
      </c>
      <c r="J9">
        <v>7.359462301331039</v>
      </c>
      <c r="K9">
        <v>18.889248872436667</v>
      </c>
      <c r="L9">
        <v>19701.2</v>
      </c>
      <c r="M9">
        <v>7.1879471670632578</v>
      </c>
      <c r="N9">
        <v>20504.400000000001</v>
      </c>
      <c r="O9">
        <v>7.4809932335254636</v>
      </c>
      <c r="P9">
        <v>10788.9</v>
      </c>
      <c r="Q9">
        <v>3.9363106405055923</v>
      </c>
      <c r="R9">
        <v>274086.59999999998</v>
      </c>
    </row>
    <row r="10" spans="1:18" x14ac:dyDescent="0.15">
      <c r="A10" t="s">
        <v>3</v>
      </c>
      <c r="B10">
        <v>9886.1</v>
      </c>
      <c r="C10">
        <v>25094.9</v>
      </c>
      <c r="D10">
        <v>34981</v>
      </c>
      <c r="E10">
        <v>8.8034272287458393</v>
      </c>
      <c r="F10">
        <v>12.271524807381509</v>
      </c>
      <c r="G10">
        <v>21313.4</v>
      </c>
      <c r="H10">
        <v>33880.199999999997</v>
      </c>
      <c r="I10">
        <v>55193.599999999999</v>
      </c>
      <c r="J10">
        <v>7.4768564886551285</v>
      </c>
      <c r="K10">
        <v>19.362214676787172</v>
      </c>
      <c r="L10">
        <v>20601.5</v>
      </c>
      <c r="M10">
        <v>7.2271181018058419</v>
      </c>
      <c r="N10">
        <v>21231.4</v>
      </c>
      <c r="O10">
        <v>7.4480904432531885</v>
      </c>
      <c r="P10">
        <v>11804</v>
      </c>
      <c r="Q10">
        <v>4.1409073161525205</v>
      </c>
      <c r="R10">
        <v>285058.3</v>
      </c>
    </row>
    <row r="11" spans="1:18" x14ac:dyDescent="0.15">
      <c r="A11" t="s">
        <v>4</v>
      </c>
      <c r="B11">
        <v>10421.299999999999</v>
      </c>
      <c r="C11">
        <v>27069.8</v>
      </c>
      <c r="D11">
        <v>37491.1</v>
      </c>
      <c r="E11">
        <v>8.9346675252636434</v>
      </c>
      <c r="F11">
        <v>12.374325397912498</v>
      </c>
      <c r="G11">
        <v>22808.9</v>
      </c>
      <c r="H11">
        <v>36525.300000000003</v>
      </c>
      <c r="I11">
        <v>59334.200000000004</v>
      </c>
      <c r="J11">
        <v>7.5283134015392035</v>
      </c>
      <c r="K11">
        <v>19.583866518315542</v>
      </c>
      <c r="L11">
        <v>21710.5</v>
      </c>
      <c r="M11">
        <v>7.1657751186649454</v>
      </c>
      <c r="N11">
        <v>22610.5</v>
      </c>
      <c r="O11">
        <v>7.4628294291045227</v>
      </c>
      <c r="P11">
        <v>12113</v>
      </c>
      <c r="Q11">
        <v>3.9980209581717823</v>
      </c>
      <c r="R11">
        <v>302974.90000000002</v>
      </c>
    </row>
    <row r="12" spans="1:18" x14ac:dyDescent="0.15">
      <c r="A12" t="s">
        <v>5</v>
      </c>
      <c r="B12">
        <v>10613.7</v>
      </c>
      <c r="C12">
        <v>29390.6</v>
      </c>
      <c r="D12">
        <v>40004.300000000003</v>
      </c>
      <c r="E12">
        <v>9.0320923141505922</v>
      </c>
      <c r="F12">
        <v>12.29381266673612</v>
      </c>
      <c r="G12">
        <v>23962.9</v>
      </c>
      <c r="H12">
        <v>39719.4</v>
      </c>
      <c r="I12">
        <v>63682.3</v>
      </c>
      <c r="J12">
        <v>7.3640934487475329</v>
      </c>
      <c r="K12">
        <v>19.570352846741216</v>
      </c>
      <c r="L12">
        <v>24006.5</v>
      </c>
      <c r="M12">
        <v>7.3774922641816163</v>
      </c>
      <c r="N12">
        <v>23907.1</v>
      </c>
      <c r="O12">
        <v>7.3469454234901503</v>
      </c>
      <c r="P12">
        <v>12873</v>
      </c>
      <c r="Q12">
        <v>3.956030988141126</v>
      </c>
      <c r="R12">
        <v>325401.90000000002</v>
      </c>
    </row>
    <row r="13" spans="1:18" x14ac:dyDescent="0.15">
      <c r="A13" t="s">
        <v>6</v>
      </c>
      <c r="B13">
        <v>11505.5</v>
      </c>
      <c r="C13">
        <v>31259.200000000001</v>
      </c>
      <c r="D13">
        <v>42764.7</v>
      </c>
      <c r="E13">
        <v>9.1787778640736786</v>
      </c>
      <c r="F13">
        <v>12.557188978724716</v>
      </c>
      <c r="G13">
        <v>25659.599999999999</v>
      </c>
      <c r="H13">
        <v>42134.6</v>
      </c>
      <c r="I13">
        <v>67794.2</v>
      </c>
      <c r="J13">
        <v>7.5345424221024508</v>
      </c>
      <c r="K13">
        <v>19.906712336610781</v>
      </c>
      <c r="L13">
        <v>25264.7</v>
      </c>
      <c r="M13">
        <v>7.4185861795075452</v>
      </c>
      <c r="N13">
        <v>25935.9</v>
      </c>
      <c r="O13">
        <v>7.6156736194409493</v>
      </c>
      <c r="P13">
        <v>13818.7</v>
      </c>
      <c r="Q13">
        <v>4.0576463143738462</v>
      </c>
      <c r="R13">
        <v>340559.5</v>
      </c>
    </row>
    <row r="14" spans="1:18" x14ac:dyDescent="0.15">
      <c r="A14" t="s">
        <v>7</v>
      </c>
      <c r="B14">
        <v>12778.5</v>
      </c>
      <c r="C14">
        <v>33971.199999999997</v>
      </c>
      <c r="D14">
        <v>46749.7</v>
      </c>
      <c r="E14">
        <v>9.5917725432574503</v>
      </c>
      <c r="F14">
        <v>13.19978360686472</v>
      </c>
      <c r="G14">
        <v>28324.799999999999</v>
      </c>
      <c r="H14">
        <v>46078.5</v>
      </c>
      <c r="I14">
        <v>74403.3</v>
      </c>
      <c r="J14">
        <v>7.9975108013040055</v>
      </c>
      <c r="K14">
        <v>21.007781004725974</v>
      </c>
      <c r="L14">
        <v>26260</v>
      </c>
      <c r="M14">
        <v>7.4145142646106308</v>
      </c>
      <c r="N14">
        <v>27384.9</v>
      </c>
      <c r="O14">
        <v>7.7321299194568036</v>
      </c>
      <c r="P14">
        <v>14687.2</v>
      </c>
      <c r="Q14">
        <v>4.146932745894488</v>
      </c>
      <c r="R14">
        <v>354170.2</v>
      </c>
    </row>
    <row r="15" spans="1:18" x14ac:dyDescent="0.15">
      <c r="A15" t="s">
        <v>8</v>
      </c>
      <c r="B15">
        <v>13955.6</v>
      </c>
      <c r="C15">
        <v>37145.699999999997</v>
      </c>
      <c r="D15">
        <v>51101.299999999996</v>
      </c>
      <c r="E15">
        <v>9.756111013494932</v>
      </c>
      <c r="F15">
        <v>13.421471549436639</v>
      </c>
      <c r="G15">
        <v>31142.1</v>
      </c>
      <c r="H15">
        <v>50539.1</v>
      </c>
      <c r="I15">
        <v>81681.2</v>
      </c>
      <c r="J15">
        <v>8.1792989442482043</v>
      </c>
      <c r="K15">
        <v>21.453111798013826</v>
      </c>
      <c r="L15">
        <v>27867.8</v>
      </c>
      <c r="M15">
        <v>7.3193223038433537</v>
      </c>
      <c r="N15">
        <v>28507</v>
      </c>
      <c r="O15">
        <v>7.4872046202306075</v>
      </c>
      <c r="P15">
        <v>15343.5</v>
      </c>
      <c r="Q15">
        <v>4.02988473324125</v>
      </c>
      <c r="R15">
        <v>380742.9</v>
      </c>
    </row>
    <row r="16" spans="1:18" x14ac:dyDescent="0.15">
      <c r="A16" t="s">
        <v>9</v>
      </c>
      <c r="B16">
        <v>14774</v>
      </c>
      <c r="C16">
        <v>40945.5</v>
      </c>
      <c r="D16">
        <v>55719.5</v>
      </c>
      <c r="E16">
        <v>9.9837316780218188</v>
      </c>
      <c r="F16">
        <v>13.586072638837887</v>
      </c>
      <c r="G16">
        <v>32611.5</v>
      </c>
      <c r="H16">
        <v>55490.9</v>
      </c>
      <c r="I16">
        <v>88102.399999999994</v>
      </c>
      <c r="J16">
        <v>7.9516544093443375</v>
      </c>
      <c r="K16">
        <v>21.481987563706621</v>
      </c>
      <c r="L16">
        <v>30493.3</v>
      </c>
      <c r="M16">
        <v>7.435174199299623</v>
      </c>
      <c r="N16">
        <v>30013.3</v>
      </c>
      <c r="O16">
        <v>7.3181359116868085</v>
      </c>
      <c r="P16">
        <v>16253.7</v>
      </c>
      <c r="Q16">
        <v>3.963135865359154</v>
      </c>
      <c r="R16">
        <v>410122.2</v>
      </c>
    </row>
    <row r="17" spans="1:18" x14ac:dyDescent="0.15">
      <c r="A17" t="s">
        <v>10</v>
      </c>
      <c r="B17">
        <v>16545.3</v>
      </c>
      <c r="C17">
        <v>45143.7</v>
      </c>
      <c r="D17">
        <v>61689</v>
      </c>
      <c r="E17">
        <v>10.195491676472116</v>
      </c>
      <c r="F17">
        <v>13.932169627874726</v>
      </c>
      <c r="G17">
        <v>34900.6</v>
      </c>
      <c r="H17">
        <v>60897.5</v>
      </c>
      <c r="I17">
        <v>95798.1</v>
      </c>
      <c r="J17">
        <v>7.8821358640050052</v>
      </c>
      <c r="K17">
        <v>21.635548950835741</v>
      </c>
      <c r="L17">
        <v>34612.5</v>
      </c>
      <c r="M17">
        <v>7.8170698381366863</v>
      </c>
      <c r="N17">
        <v>31451</v>
      </c>
      <c r="O17">
        <v>7.1030599777316556</v>
      </c>
      <c r="P17">
        <v>17094.5</v>
      </c>
      <c r="Q17">
        <v>3.8607121805136173</v>
      </c>
      <c r="R17">
        <v>442781</v>
      </c>
    </row>
    <row r="18" spans="1:18" x14ac:dyDescent="0.15">
      <c r="A18" t="s">
        <v>11</v>
      </c>
      <c r="B18">
        <v>17008.599999999999</v>
      </c>
      <c r="C18">
        <v>45674.8</v>
      </c>
      <c r="D18">
        <v>62683.4</v>
      </c>
      <c r="E18">
        <v>9.7300125388296834</v>
      </c>
      <c r="F18">
        <v>13.353321043036349</v>
      </c>
      <c r="G18">
        <v>36333.4</v>
      </c>
      <c r="H18">
        <v>62113.3</v>
      </c>
      <c r="I18">
        <v>98446.700000000012</v>
      </c>
      <c r="J18">
        <v>7.7400325251192008</v>
      </c>
      <c r="K18">
        <v>20.971906289822932</v>
      </c>
      <c r="L18">
        <v>37253.9</v>
      </c>
      <c r="M18">
        <v>7.93612482419862</v>
      </c>
      <c r="N18">
        <v>33130.199999999997</v>
      </c>
      <c r="O18">
        <v>7.0576611482466305</v>
      </c>
      <c r="P18">
        <v>18214</v>
      </c>
      <c r="Q18">
        <v>3.8800924882483088</v>
      </c>
      <c r="R18">
        <v>469421.8</v>
      </c>
    </row>
    <row r="19" spans="1:18" x14ac:dyDescent="0.15">
      <c r="A19" t="s">
        <v>12</v>
      </c>
      <c r="B19">
        <v>17444.099999999999</v>
      </c>
      <c r="C19">
        <v>39859.699999999997</v>
      </c>
      <c r="D19">
        <v>57303.799999999996</v>
      </c>
      <c r="E19">
        <v>8.290583606568287</v>
      </c>
      <c r="F19">
        <v>11.91885400226464</v>
      </c>
      <c r="G19">
        <v>36530.699999999997</v>
      </c>
      <c r="H19">
        <v>56000.3</v>
      </c>
      <c r="I19">
        <v>92531</v>
      </c>
      <c r="J19">
        <v>7.5981711492174835</v>
      </c>
      <c r="K19">
        <v>19.245904803582825</v>
      </c>
      <c r="L19">
        <v>38760.6</v>
      </c>
      <c r="M19">
        <v>8.0619772587538474</v>
      </c>
      <c r="N19">
        <v>35314.800000000003</v>
      </c>
      <c r="O19">
        <v>7.3452710870688387</v>
      </c>
      <c r="P19">
        <v>19711.8</v>
      </c>
      <c r="Q19">
        <v>4.0999386833306017</v>
      </c>
      <c r="R19">
        <v>480782.8</v>
      </c>
    </row>
    <row r="20" spans="1:18" x14ac:dyDescent="0.15">
      <c r="A20" t="s">
        <v>13</v>
      </c>
      <c r="B20">
        <v>18147.3</v>
      </c>
      <c r="C20">
        <v>38234.800000000003</v>
      </c>
      <c r="D20">
        <v>56382.100000000006</v>
      </c>
      <c r="E20">
        <v>7.9044588120446928</v>
      </c>
      <c r="F20">
        <v>11.656134913392647</v>
      </c>
      <c r="G20">
        <v>36802</v>
      </c>
      <c r="H20">
        <v>53794.3</v>
      </c>
      <c r="I20">
        <v>90596.3</v>
      </c>
      <c r="J20">
        <v>7.6082493749377216</v>
      </c>
      <c r="K20">
        <v>18.729396305816813</v>
      </c>
      <c r="L20">
        <v>39773.599999999999</v>
      </c>
      <c r="M20">
        <v>8.2225821243145187</v>
      </c>
      <c r="N20">
        <v>37255.699999999997</v>
      </c>
      <c r="O20">
        <v>7.7020448953281679</v>
      </c>
      <c r="P20">
        <v>20520.5</v>
      </c>
      <c r="Q20">
        <v>4.242298823390291</v>
      </c>
      <c r="R20">
        <v>483711.8</v>
      </c>
    </row>
    <row r="21" spans="1:18" x14ac:dyDescent="0.15">
      <c r="A21" t="s">
        <v>14</v>
      </c>
      <c r="B21">
        <v>18580.8</v>
      </c>
      <c r="C21">
        <v>34284.800000000003</v>
      </c>
      <c r="D21">
        <v>52865.600000000006</v>
      </c>
      <c r="E21">
        <v>6.9158358941339415</v>
      </c>
      <c r="F21">
        <v>10.663903947082302</v>
      </c>
      <c r="G21">
        <v>37649.800000000003</v>
      </c>
      <c r="H21">
        <v>48332.1</v>
      </c>
      <c r="I21">
        <v>85981.9</v>
      </c>
      <c r="J21">
        <v>7.5946144719223705</v>
      </c>
      <c r="K21">
        <v>17.344033223639485</v>
      </c>
      <c r="L21">
        <v>41346</v>
      </c>
      <c r="M21">
        <v>8.3402018060149654</v>
      </c>
      <c r="N21">
        <v>39581.5</v>
      </c>
      <c r="O21">
        <v>7.984271701852208</v>
      </c>
      <c r="P21">
        <v>21719.7</v>
      </c>
      <c r="Q21">
        <v>4.3812383583926682</v>
      </c>
      <c r="R21">
        <v>495743.4</v>
      </c>
    </row>
    <row r="22" spans="1:18" x14ac:dyDescent="0.15">
      <c r="A22" t="s">
        <v>15</v>
      </c>
      <c r="B22">
        <v>19028.5</v>
      </c>
      <c r="C22">
        <v>34446.699999999997</v>
      </c>
      <c r="D22">
        <v>53475.199999999997</v>
      </c>
      <c r="E22">
        <v>6.8659011865294248</v>
      </c>
      <c r="F22">
        <v>10.658653488720207</v>
      </c>
      <c r="G22">
        <v>38853.800000000003</v>
      </c>
      <c r="H22">
        <v>48868.6</v>
      </c>
      <c r="I22">
        <v>87722.4</v>
      </c>
      <c r="J22">
        <v>7.7443224320813604</v>
      </c>
      <c r="K22">
        <v>17.484790422455816</v>
      </c>
      <c r="L22">
        <v>44680.6</v>
      </c>
      <c r="M22">
        <v>8.9057176610487101</v>
      </c>
      <c r="N22">
        <v>42311.7</v>
      </c>
      <c r="O22">
        <v>8.433549548551154</v>
      </c>
      <c r="P22">
        <v>22710.6</v>
      </c>
      <c r="Q22">
        <v>4.5266668646574315</v>
      </c>
      <c r="R22">
        <v>501706.9</v>
      </c>
    </row>
    <row r="23" spans="1:18" x14ac:dyDescent="0.15">
      <c r="A23" t="s">
        <v>16</v>
      </c>
      <c r="B23">
        <v>19366.8</v>
      </c>
      <c r="C23">
        <v>35075.9</v>
      </c>
      <c r="D23">
        <v>54442.7</v>
      </c>
      <c r="E23">
        <v>6.8516342315466741</v>
      </c>
      <c r="F23">
        <v>10.634694105577507</v>
      </c>
      <c r="G23">
        <v>40550.9</v>
      </c>
      <c r="H23">
        <v>49525.2</v>
      </c>
      <c r="I23">
        <v>90076.1</v>
      </c>
      <c r="J23">
        <v>7.921106359637986</v>
      </c>
      <c r="K23">
        <v>17.595228923683251</v>
      </c>
      <c r="L23">
        <v>46072.7</v>
      </c>
      <c r="M23">
        <v>8.9997202768790086</v>
      </c>
      <c r="N23">
        <v>44005.8</v>
      </c>
      <c r="O23">
        <v>8.5959774565042277</v>
      </c>
      <c r="P23">
        <v>23775.1</v>
      </c>
      <c r="Q23">
        <v>4.6441656242162086</v>
      </c>
      <c r="R23">
        <v>511934.8</v>
      </c>
    </row>
    <row r="24" spans="1:18" x14ac:dyDescent="0.15">
      <c r="A24" t="s">
        <v>17</v>
      </c>
      <c r="B24">
        <v>20533.3</v>
      </c>
      <c r="C24">
        <v>33948.800000000003</v>
      </c>
      <c r="D24">
        <v>54482.100000000006</v>
      </c>
      <c r="E24">
        <v>6.4887060986245571</v>
      </c>
      <c r="F24">
        <v>10.413279248040372</v>
      </c>
      <c r="G24">
        <v>42103.7</v>
      </c>
      <c r="H24">
        <v>49055.199999999997</v>
      </c>
      <c r="I24">
        <v>91158.9</v>
      </c>
      <c r="J24">
        <v>8.0473694199694457</v>
      </c>
      <c r="K24">
        <v>17.423393768672412</v>
      </c>
      <c r="L24">
        <v>47744.3</v>
      </c>
      <c r="M24">
        <v>9.1254692532448978</v>
      </c>
      <c r="N24">
        <v>45788</v>
      </c>
      <c r="O24">
        <v>8.7515574878588112</v>
      </c>
      <c r="P24">
        <v>23640.2</v>
      </c>
      <c r="Q24">
        <v>4.5184015315034474</v>
      </c>
      <c r="R24">
        <v>523198.3</v>
      </c>
    </row>
    <row r="25" spans="1:18" x14ac:dyDescent="0.15">
      <c r="A25" t="s">
        <v>18</v>
      </c>
      <c r="B25">
        <v>20828</v>
      </c>
      <c r="C25">
        <v>30400.6</v>
      </c>
      <c r="D25">
        <v>51228.6</v>
      </c>
      <c r="E25">
        <v>5.9325351368924979</v>
      </c>
      <c r="F25">
        <v>9.9970220822553184</v>
      </c>
      <c r="G25">
        <v>43525</v>
      </c>
      <c r="H25">
        <v>43289.7</v>
      </c>
      <c r="I25">
        <v>86814.7</v>
      </c>
      <c r="J25">
        <v>8.493700513583482</v>
      </c>
      <c r="K25">
        <v>16.941483330881006</v>
      </c>
      <c r="L25">
        <v>47794.1</v>
      </c>
      <c r="M25">
        <v>9.326795444371287</v>
      </c>
      <c r="N25">
        <v>48095.4</v>
      </c>
      <c r="O25">
        <v>9.3855927324756578</v>
      </c>
      <c r="P25">
        <v>23978.2</v>
      </c>
      <c r="Q25">
        <v>4.6792337657623762</v>
      </c>
      <c r="R25">
        <v>512438.6</v>
      </c>
    </row>
    <row r="26" spans="1:18" x14ac:dyDescent="0.15">
      <c r="A26" t="s">
        <v>19</v>
      </c>
      <c r="B26">
        <v>21024.7</v>
      </c>
      <c r="C26">
        <v>27890.1</v>
      </c>
      <c r="D26">
        <v>48914.8</v>
      </c>
      <c r="E26">
        <v>5.5238509084513625</v>
      </c>
      <c r="F26">
        <v>9.687956028006953</v>
      </c>
      <c r="G26">
        <v>43416.7</v>
      </c>
      <c r="H26">
        <v>41034.199999999997</v>
      </c>
      <c r="I26">
        <v>84450.9</v>
      </c>
      <c r="J26">
        <v>8.5990146230010023</v>
      </c>
      <c r="K26">
        <v>16.726156617743758</v>
      </c>
      <c r="L26">
        <v>47175.9</v>
      </c>
      <c r="M26">
        <v>9.3435533781524853</v>
      </c>
      <c r="N26">
        <v>49964.3</v>
      </c>
      <c r="O26">
        <v>9.895817653760167</v>
      </c>
      <c r="P26">
        <v>24870.2</v>
      </c>
      <c r="Q26">
        <v>4.9257362599405194</v>
      </c>
      <c r="R26">
        <v>504903.2</v>
      </c>
    </row>
    <row r="27" spans="1:18" x14ac:dyDescent="0.15">
      <c r="A27" t="s">
        <v>20</v>
      </c>
      <c r="B27">
        <v>20487.7</v>
      </c>
      <c r="C27">
        <v>32361.4</v>
      </c>
      <c r="D27">
        <v>52849.100000000006</v>
      </c>
      <c r="E27">
        <v>6.3471148942847053</v>
      </c>
      <c r="F27">
        <v>10.365414035225356</v>
      </c>
      <c r="G27">
        <v>42620</v>
      </c>
      <c r="H27">
        <v>46262.1</v>
      </c>
      <c r="I27">
        <v>88882.1</v>
      </c>
      <c r="J27">
        <v>8.3591574157611905</v>
      </c>
      <c r="K27">
        <v>17.432648177931199</v>
      </c>
      <c r="L27">
        <v>47857.4</v>
      </c>
      <c r="M27">
        <v>9.386380575059821</v>
      </c>
      <c r="N27">
        <v>51122.2</v>
      </c>
      <c r="O27">
        <v>10.02671321539246</v>
      </c>
      <c r="P27">
        <v>27850.2</v>
      </c>
      <c r="Q27">
        <v>5.4623229906248776</v>
      </c>
      <c r="R27">
        <v>509860</v>
      </c>
    </row>
    <row r="28" spans="1:18" x14ac:dyDescent="0.15">
      <c r="A28" t="s">
        <v>21</v>
      </c>
      <c r="B28">
        <v>20057.900000000001</v>
      </c>
      <c r="C28">
        <v>30023.8</v>
      </c>
      <c r="D28">
        <v>50081.7</v>
      </c>
      <c r="E28">
        <v>5.9389187709378737</v>
      </c>
      <c r="F28">
        <v>9.9065124404798635</v>
      </c>
      <c r="G28">
        <v>42406.400000000001</v>
      </c>
      <c r="H28">
        <v>43769.3</v>
      </c>
      <c r="I28">
        <v>86175.700000000012</v>
      </c>
      <c r="J28">
        <v>8.3882841268560231</v>
      </c>
      <c r="K28">
        <v>17.046159457787191</v>
      </c>
      <c r="L28">
        <v>49145.599999999999</v>
      </c>
      <c r="M28">
        <v>9.7213452777131604</v>
      </c>
      <c r="N28">
        <v>52855.4</v>
      </c>
      <c r="O28">
        <v>10.455169805468651</v>
      </c>
      <c r="P28">
        <v>29320.400000000001</v>
      </c>
      <c r="Q28">
        <v>5.7997813045452897</v>
      </c>
      <c r="R28">
        <v>505543.2</v>
      </c>
    </row>
    <row r="29" spans="1:18" x14ac:dyDescent="0.15">
      <c r="A29" t="s">
        <v>22</v>
      </c>
      <c r="B29">
        <v>19893.8</v>
      </c>
      <c r="C29">
        <v>25409.9</v>
      </c>
      <c r="D29">
        <v>45303.7</v>
      </c>
      <c r="E29">
        <v>5.0906646739337313</v>
      </c>
      <c r="F29">
        <v>9.0762240382091832</v>
      </c>
      <c r="G29">
        <v>41431.4</v>
      </c>
      <c r="H29">
        <v>37800.400000000001</v>
      </c>
      <c r="I29">
        <v>79231.8</v>
      </c>
      <c r="J29">
        <v>8.3004405515809978</v>
      </c>
      <c r="K29">
        <v>15.873440088791479</v>
      </c>
      <c r="L29">
        <v>49043.199999999997</v>
      </c>
      <c r="M29">
        <v>9.8254021360440902</v>
      </c>
      <c r="N29">
        <v>54336.6</v>
      </c>
      <c r="O29">
        <v>10.88589133061002</v>
      </c>
      <c r="P29">
        <v>29513.599999999999</v>
      </c>
      <c r="Q29">
        <v>5.912807249167078</v>
      </c>
      <c r="R29">
        <v>499147</v>
      </c>
    </row>
    <row r="30" spans="1:18" x14ac:dyDescent="0.15">
      <c r="A30" t="s">
        <v>23</v>
      </c>
      <c r="B30">
        <v>19871.2</v>
      </c>
      <c r="C30">
        <v>24654.6</v>
      </c>
      <c r="D30">
        <v>44525.8</v>
      </c>
      <c r="E30">
        <v>4.9422397058222147</v>
      </c>
      <c r="F30">
        <v>8.9256032015728834</v>
      </c>
      <c r="G30">
        <v>40992.800000000003</v>
      </c>
      <c r="H30">
        <v>36734.400000000001</v>
      </c>
      <c r="I30">
        <v>77727.200000000012</v>
      </c>
      <c r="J30">
        <v>8.2173810896477288</v>
      </c>
      <c r="K30">
        <v>15.581127013311292</v>
      </c>
      <c r="L30">
        <v>48967.5</v>
      </c>
      <c r="M30">
        <v>9.8159825263784164</v>
      </c>
      <c r="N30">
        <v>54995</v>
      </c>
      <c r="O30">
        <v>11.024249942067312</v>
      </c>
      <c r="P30">
        <v>30203</v>
      </c>
      <c r="Q30">
        <v>6.0544671515639426</v>
      </c>
      <c r="R30">
        <v>498854.8</v>
      </c>
    </row>
    <row r="31" spans="1:18" x14ac:dyDescent="0.15">
      <c r="A31" t="s">
        <v>24</v>
      </c>
      <c r="B31">
        <v>20004.599999999999</v>
      </c>
      <c r="C31">
        <v>27273.3</v>
      </c>
      <c r="D31">
        <v>47277.899999999994</v>
      </c>
      <c r="E31">
        <v>5.4143200669094842</v>
      </c>
      <c r="F31">
        <v>9.3856512666725287</v>
      </c>
      <c r="G31">
        <v>41847.4</v>
      </c>
      <c r="H31">
        <v>39498</v>
      </c>
      <c r="I31">
        <v>81345.399999999994</v>
      </c>
      <c r="J31">
        <v>8.3075835182390083</v>
      </c>
      <c r="K31">
        <v>16.148762033592515</v>
      </c>
      <c r="L31">
        <v>49490.3</v>
      </c>
      <c r="M31">
        <v>9.824858906233219</v>
      </c>
      <c r="N31">
        <v>55964.800000000003</v>
      </c>
      <c r="O31">
        <v>11.11018247445582</v>
      </c>
      <c r="P31">
        <v>31150.5</v>
      </c>
      <c r="Q31">
        <v>6.1840253010916859</v>
      </c>
      <c r="R31">
        <v>503725.3</v>
      </c>
    </row>
    <row r="32" spans="1:18" x14ac:dyDescent="0.15">
      <c r="A32" t="s">
        <v>25</v>
      </c>
      <c r="B32">
        <v>20703.2</v>
      </c>
      <c r="C32">
        <v>30862.6</v>
      </c>
      <c r="D32">
        <v>51565.8</v>
      </c>
      <c r="E32">
        <v>6.1247105097608072</v>
      </c>
      <c r="F32">
        <v>10.233279023939131</v>
      </c>
      <c r="G32">
        <v>42971.8</v>
      </c>
      <c r="H32">
        <v>43693.9</v>
      </c>
      <c r="I32">
        <v>86665.700000000012</v>
      </c>
      <c r="J32">
        <v>8.5277920552169775</v>
      </c>
      <c r="K32">
        <v>17.198885499788652</v>
      </c>
      <c r="L32">
        <v>50843.8</v>
      </c>
      <c r="M32">
        <v>10.089997479673668</v>
      </c>
      <c r="N32">
        <v>56971.1</v>
      </c>
      <c r="O32">
        <v>11.305965632274466</v>
      </c>
      <c r="P32">
        <v>32198.3</v>
      </c>
      <c r="Q32">
        <v>6.3897813666519143</v>
      </c>
      <c r="R32">
        <v>503903</v>
      </c>
    </row>
    <row r="33" spans="1:18" x14ac:dyDescent="0.15">
      <c r="A33" t="s">
        <v>26</v>
      </c>
      <c r="B33">
        <v>20595.2</v>
      </c>
      <c r="C33">
        <v>33275.699999999997</v>
      </c>
      <c r="D33">
        <v>53870.899999999994</v>
      </c>
      <c r="E33">
        <v>6.567308811948994</v>
      </c>
      <c r="F33">
        <v>10.631987795226639</v>
      </c>
      <c r="G33">
        <v>43259.3</v>
      </c>
      <c r="H33">
        <v>47414.6</v>
      </c>
      <c r="I33">
        <v>90673.9</v>
      </c>
      <c r="J33">
        <v>8.5376771063792845</v>
      </c>
      <c r="K33">
        <v>17.895446301168175</v>
      </c>
      <c r="L33">
        <v>52377.5</v>
      </c>
      <c r="M33">
        <v>10.337249623534845</v>
      </c>
      <c r="N33">
        <v>58301.3</v>
      </c>
      <c r="O33">
        <v>11.506373757368948</v>
      </c>
      <c r="P33">
        <v>32295.3</v>
      </c>
      <c r="Q33">
        <v>6.3738165770978936</v>
      </c>
      <c r="R33">
        <v>506687</v>
      </c>
    </row>
    <row r="34" spans="1:18" x14ac:dyDescent="0.15">
      <c r="A34" t="s">
        <v>27</v>
      </c>
      <c r="B34">
        <v>20241.2</v>
      </c>
      <c r="C34">
        <v>31989.7</v>
      </c>
      <c r="D34">
        <v>52230.9</v>
      </c>
      <c r="E34">
        <v>6.2361104396469846</v>
      </c>
      <c r="F34">
        <v>10.181954215330489</v>
      </c>
      <c r="G34">
        <v>43207.8</v>
      </c>
      <c r="H34">
        <v>49537.5</v>
      </c>
      <c r="I34">
        <v>92745.3</v>
      </c>
      <c r="J34">
        <v>8.4229802922246542</v>
      </c>
      <c r="K34">
        <v>18.079879885031481</v>
      </c>
      <c r="L34">
        <v>53320.7</v>
      </c>
      <c r="M34">
        <v>10.394401132842289</v>
      </c>
      <c r="N34">
        <v>60035.199999999997</v>
      </c>
      <c r="O34">
        <v>11.70333380639064</v>
      </c>
      <c r="P34">
        <v>33585.1</v>
      </c>
      <c r="Q34">
        <v>6.5471196268357605</v>
      </c>
      <c r="R34">
        <v>512975.2</v>
      </c>
    </row>
    <row r="35" spans="1:18" x14ac:dyDescent="0.15">
      <c r="A35" t="s">
        <v>28</v>
      </c>
      <c r="B35">
        <v>19260.5</v>
      </c>
      <c r="C35">
        <v>25792.799999999999</v>
      </c>
      <c r="D35">
        <v>45053.3</v>
      </c>
      <c r="E35">
        <v>5.1461136096237636</v>
      </c>
      <c r="F35">
        <v>8.9889193995402721</v>
      </c>
      <c r="G35">
        <v>41561.199999999997</v>
      </c>
      <c r="H35">
        <v>43125</v>
      </c>
      <c r="I35">
        <v>84686.2</v>
      </c>
      <c r="J35">
        <v>8.292184522513848</v>
      </c>
      <c r="K35">
        <v>16.896374428806489</v>
      </c>
      <c r="L35">
        <v>54226.8</v>
      </c>
      <c r="M35">
        <v>10.819192700534488</v>
      </c>
      <c r="N35">
        <v>61359.8</v>
      </c>
      <c r="O35">
        <v>12.242350650716178</v>
      </c>
      <c r="P35">
        <v>34281.699999999997</v>
      </c>
      <c r="Q35">
        <v>6.83979726633165</v>
      </c>
      <c r="R35">
        <v>501209.3</v>
      </c>
    </row>
    <row r="36" spans="1:18" x14ac:dyDescent="0.15">
      <c r="A36" t="s">
        <v>29</v>
      </c>
      <c r="B36">
        <v>19507.099999999999</v>
      </c>
      <c r="C36">
        <v>20109.099999999999</v>
      </c>
      <c r="D36">
        <v>39616.199999999997</v>
      </c>
      <c r="E36">
        <v>4.26819108682857</v>
      </c>
      <c r="F36">
        <v>8.4086066374933743</v>
      </c>
      <c r="G36">
        <v>38833.699999999997</v>
      </c>
      <c r="H36">
        <v>35560.9</v>
      </c>
      <c r="I36">
        <v>74394.600000000006</v>
      </c>
      <c r="J36">
        <v>8.2425196656525976</v>
      </c>
      <c r="K36">
        <v>15.79038189815441</v>
      </c>
      <c r="L36">
        <v>52341.599999999999</v>
      </c>
      <c r="M36">
        <v>11.109594690480744</v>
      </c>
      <c r="N36">
        <v>65215</v>
      </c>
      <c r="O36">
        <v>13.841995998206047</v>
      </c>
      <c r="P36">
        <v>35705.800000000003</v>
      </c>
      <c r="Q36">
        <v>7.5786175069040187</v>
      </c>
      <c r="R36">
        <v>471138.7</v>
      </c>
    </row>
    <row r="37" spans="1:18" x14ac:dyDescent="0.15">
      <c r="A37" t="s">
        <v>30</v>
      </c>
      <c r="B37">
        <v>20444.099999999999</v>
      </c>
      <c r="C37">
        <v>22385.599999999999</v>
      </c>
      <c r="D37">
        <v>42829.7</v>
      </c>
      <c r="E37">
        <v>4.6465017149148187</v>
      </c>
      <c r="F37">
        <v>8.8900129770605734</v>
      </c>
      <c r="G37">
        <v>39865.800000000003</v>
      </c>
      <c r="H37">
        <v>37471.5</v>
      </c>
      <c r="I37">
        <v>77337.3</v>
      </c>
      <c r="J37">
        <v>8.2748064857073818</v>
      </c>
      <c r="K37">
        <v>16.052636385751637</v>
      </c>
      <c r="L37">
        <v>54433.599999999999</v>
      </c>
      <c r="M37">
        <v>11.298594442364166</v>
      </c>
      <c r="N37">
        <v>67218.7</v>
      </c>
      <c r="O37">
        <v>13.952353514060142</v>
      </c>
      <c r="P37">
        <v>37142.1</v>
      </c>
      <c r="Q37">
        <v>7.7094574791623929</v>
      </c>
      <c r="R37">
        <v>481773.2</v>
      </c>
    </row>
    <row r="40" spans="1:18" x14ac:dyDescent="0.15">
      <c r="B40" t="s">
        <v>36</v>
      </c>
    </row>
    <row r="41" spans="1:18" x14ac:dyDescent="0.15">
      <c r="A41" t="s">
        <v>34</v>
      </c>
      <c r="B41" t="s">
        <v>31</v>
      </c>
    </row>
    <row r="42" spans="1:18" x14ac:dyDescent="0.15">
      <c r="A42" t="s">
        <v>35</v>
      </c>
      <c r="B42" t="s">
        <v>32</v>
      </c>
    </row>
    <row r="43" spans="1:18" x14ac:dyDescent="0.15">
      <c r="A43" t="s">
        <v>45</v>
      </c>
    </row>
    <row r="45" spans="1:18" x14ac:dyDescent="0.15">
      <c r="B45" t="s">
        <v>65</v>
      </c>
    </row>
  </sheetData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workbookViewId="0">
      <selection activeCell="F14" sqref="F14"/>
    </sheetView>
  </sheetViews>
  <sheetFormatPr defaultRowHeight="13.5" x14ac:dyDescent="0.15"/>
  <sheetData>
    <row r="1" spans="1:20" x14ac:dyDescent="0.15">
      <c r="A1" t="s">
        <v>81</v>
      </c>
    </row>
    <row r="2" spans="1:20" x14ac:dyDescent="0.15">
      <c r="A2" t="s">
        <v>80</v>
      </c>
    </row>
    <row r="3" spans="1:20" x14ac:dyDescent="0.15">
      <c r="B3" t="s">
        <v>49</v>
      </c>
      <c r="G3" t="s">
        <v>62</v>
      </c>
    </row>
    <row r="4" spans="1:20" x14ac:dyDescent="0.15">
      <c r="G4" t="s">
        <v>55</v>
      </c>
      <c r="L4" t="s">
        <v>56</v>
      </c>
      <c r="R4" t="s">
        <v>68</v>
      </c>
    </row>
    <row r="5" spans="1:20" x14ac:dyDescent="0.15">
      <c r="B5" t="s">
        <v>55</v>
      </c>
      <c r="E5" t="s">
        <v>42</v>
      </c>
      <c r="G5" t="s">
        <v>55</v>
      </c>
      <c r="J5" t="s">
        <v>42</v>
      </c>
      <c r="L5" t="s">
        <v>57</v>
      </c>
      <c r="N5" t="s">
        <v>58</v>
      </c>
    </row>
    <row r="6" spans="1:20" x14ac:dyDescent="0.15">
      <c r="B6" t="s">
        <v>37</v>
      </c>
      <c r="C6" t="s">
        <v>33</v>
      </c>
      <c r="D6" t="s">
        <v>38</v>
      </c>
      <c r="E6" t="s">
        <v>33</v>
      </c>
      <c r="F6" t="s">
        <v>59</v>
      </c>
      <c r="G6" t="s">
        <v>37</v>
      </c>
      <c r="H6" t="s">
        <v>33</v>
      </c>
      <c r="I6" t="s">
        <v>38</v>
      </c>
      <c r="J6" t="s">
        <v>33</v>
      </c>
      <c r="K6" t="s">
        <v>38</v>
      </c>
      <c r="L6" t="s">
        <v>73</v>
      </c>
      <c r="M6" t="s">
        <v>66</v>
      </c>
      <c r="N6" t="s">
        <v>75</v>
      </c>
      <c r="O6" t="s">
        <v>66</v>
      </c>
      <c r="P6" t="s">
        <v>76</v>
      </c>
      <c r="Q6" t="s">
        <v>66</v>
      </c>
      <c r="R6" t="s">
        <v>69</v>
      </c>
      <c r="S6" t="s">
        <v>67</v>
      </c>
      <c r="T6" t="s">
        <v>41</v>
      </c>
    </row>
    <row r="7" spans="1:20" x14ac:dyDescent="0.15">
      <c r="A7" t="s">
        <v>52</v>
      </c>
      <c r="B7">
        <v>8188.6</v>
      </c>
      <c r="C7">
        <v>20602.3</v>
      </c>
      <c r="D7">
        <v>28790.9</v>
      </c>
      <c r="E7">
        <v>8.4839442807097871</v>
      </c>
      <c r="F7">
        <v>11.855976827416717</v>
      </c>
      <c r="G7">
        <v>17822.599999999999</v>
      </c>
      <c r="H7">
        <v>27313.9</v>
      </c>
      <c r="I7">
        <v>45136.5</v>
      </c>
      <c r="J7">
        <v>7.3392750002367819</v>
      </c>
      <c r="K7">
        <v>18.587029167920928</v>
      </c>
      <c r="L7">
        <v>16394.2</v>
      </c>
      <c r="M7">
        <v>6.7510656250424672</v>
      </c>
      <c r="N7">
        <v>16492.400000000001</v>
      </c>
      <c r="O7">
        <v>6.791503990097131</v>
      </c>
      <c r="P7">
        <v>9162.4</v>
      </c>
      <c r="Q7">
        <v>3.7730394702327099</v>
      </c>
      <c r="R7">
        <v>25.338094792963396</v>
      </c>
      <c r="S7">
        <v>10.56454346032984</v>
      </c>
      <c r="T7">
        <v>242838.7</v>
      </c>
    </row>
    <row r="8" spans="1:20" x14ac:dyDescent="0.15">
      <c r="A8" t="s">
        <v>53</v>
      </c>
      <c r="B8">
        <v>9087.5</v>
      </c>
      <c r="C8">
        <v>21969.200000000001</v>
      </c>
      <c r="D8">
        <v>31056.7</v>
      </c>
      <c r="E8">
        <v>8.4151191144689399</v>
      </c>
      <c r="F8">
        <v>11.89601031454616</v>
      </c>
      <c r="G8">
        <v>19300.099999999999</v>
      </c>
      <c r="H8">
        <v>29515.9</v>
      </c>
      <c r="I8">
        <v>48816</v>
      </c>
      <c r="J8">
        <v>7.3927425860369045</v>
      </c>
      <c r="K8">
        <v>18.69856229138593</v>
      </c>
      <c r="L8">
        <v>18481</v>
      </c>
      <c r="M8">
        <v>7.0789931519809768</v>
      </c>
      <c r="N8">
        <v>18871.7</v>
      </c>
      <c r="O8">
        <v>7.2286475334797569</v>
      </c>
      <c r="P8">
        <v>9897.7000000000007</v>
      </c>
      <c r="Q8">
        <v>3.7912315632466922</v>
      </c>
      <c r="R8">
        <v>25.777555443366907</v>
      </c>
      <c r="S8">
        <v>11.019879096726449</v>
      </c>
      <c r="T8">
        <v>261068.2</v>
      </c>
    </row>
    <row r="9" spans="1:20" x14ac:dyDescent="0.15">
      <c r="A9" t="s">
        <v>2</v>
      </c>
      <c r="B9">
        <v>9321.4</v>
      </c>
      <c r="C9">
        <v>23431.599999999999</v>
      </c>
      <c r="D9">
        <v>32753</v>
      </c>
      <c r="E9">
        <v>8.5489768562198964</v>
      </c>
      <c r="F9">
        <v>11.949872777436038</v>
      </c>
      <c r="G9">
        <v>20171.3</v>
      </c>
      <c r="H9">
        <v>31601.599999999999</v>
      </c>
      <c r="I9">
        <v>51772.899999999994</v>
      </c>
      <c r="J9">
        <v>7.359462301331039</v>
      </c>
      <c r="K9">
        <v>18.889248872436667</v>
      </c>
      <c r="L9">
        <v>19701.2</v>
      </c>
      <c r="M9">
        <v>7.1879471670632578</v>
      </c>
      <c r="N9">
        <v>20504.400000000001</v>
      </c>
      <c r="O9">
        <v>7.4809932335254636</v>
      </c>
      <c r="P9">
        <v>10788.9</v>
      </c>
      <c r="Q9">
        <v>3.9363106405055923</v>
      </c>
      <c r="R9">
        <v>26.077196039499924</v>
      </c>
      <c r="S9">
        <v>11.417303874031056</v>
      </c>
      <c r="T9">
        <v>274086.59999999998</v>
      </c>
    </row>
    <row r="10" spans="1:20" x14ac:dyDescent="0.15">
      <c r="A10" t="s">
        <v>3</v>
      </c>
      <c r="B10">
        <v>9886.1</v>
      </c>
      <c r="C10">
        <v>25094.9</v>
      </c>
      <c r="D10">
        <v>34981</v>
      </c>
      <c r="E10">
        <v>8.8034272287458393</v>
      </c>
      <c r="F10">
        <v>12.271524807381509</v>
      </c>
      <c r="G10">
        <v>21313.4</v>
      </c>
      <c r="H10">
        <v>33880.199999999997</v>
      </c>
      <c r="I10">
        <v>55193.599999999999</v>
      </c>
      <c r="J10">
        <v>7.4768564886551285</v>
      </c>
      <c r="K10">
        <v>19.362214676787172</v>
      </c>
      <c r="L10">
        <v>20601.5</v>
      </c>
      <c r="M10">
        <v>7.2271181018058419</v>
      </c>
      <c r="N10">
        <v>21231.4</v>
      </c>
      <c r="O10">
        <v>7.4480904432531885</v>
      </c>
      <c r="P10">
        <v>11804</v>
      </c>
      <c r="Q10">
        <v>4.1409073161525205</v>
      </c>
      <c r="R10">
        <v>26.589332778593015</v>
      </c>
      <c r="S10">
        <v>11.588997759405709</v>
      </c>
      <c r="T10">
        <v>285058.3</v>
      </c>
    </row>
    <row r="11" spans="1:20" x14ac:dyDescent="0.15">
      <c r="A11" t="s">
        <v>4</v>
      </c>
      <c r="B11">
        <v>10421.299999999999</v>
      </c>
      <c r="C11">
        <v>27069.8</v>
      </c>
      <c r="D11">
        <v>37491.1</v>
      </c>
      <c r="E11">
        <v>8.9346675252636434</v>
      </c>
      <c r="F11">
        <v>12.374325397912498</v>
      </c>
      <c r="G11">
        <v>22808.9</v>
      </c>
      <c r="H11">
        <v>36525.300000000003</v>
      </c>
      <c r="I11">
        <v>59334.200000000004</v>
      </c>
      <c r="J11">
        <v>7.5283134015392035</v>
      </c>
      <c r="K11">
        <v>19.583866518315542</v>
      </c>
      <c r="L11">
        <v>21710.5</v>
      </c>
      <c r="M11">
        <v>7.1657751186649454</v>
      </c>
      <c r="N11">
        <v>22610.5</v>
      </c>
      <c r="O11">
        <v>7.4628294291045227</v>
      </c>
      <c r="P11">
        <v>12113</v>
      </c>
      <c r="Q11">
        <v>3.9980209581717823</v>
      </c>
      <c r="R11">
        <v>26.749641636980488</v>
      </c>
      <c r="S11">
        <v>11.460850387276306</v>
      </c>
      <c r="T11">
        <v>302974.90000000002</v>
      </c>
    </row>
    <row r="12" spans="1:20" x14ac:dyDescent="0.15">
      <c r="A12" t="s">
        <v>5</v>
      </c>
      <c r="B12">
        <v>10613.7</v>
      </c>
      <c r="C12">
        <v>29390.6</v>
      </c>
      <c r="D12">
        <v>40004.300000000003</v>
      </c>
      <c r="E12">
        <v>9.0320923141505922</v>
      </c>
      <c r="F12">
        <v>12.29381266673612</v>
      </c>
      <c r="G12">
        <v>23962.9</v>
      </c>
      <c r="H12">
        <v>39719.4</v>
      </c>
      <c r="I12">
        <v>63682.3</v>
      </c>
      <c r="J12">
        <v>7.3640934487475329</v>
      </c>
      <c r="K12">
        <v>19.570352846741216</v>
      </c>
      <c r="L12">
        <v>24006.5</v>
      </c>
      <c r="M12">
        <v>7.3774922641816163</v>
      </c>
      <c r="N12">
        <v>23907.1</v>
      </c>
      <c r="O12">
        <v>7.3469454234901503</v>
      </c>
      <c r="P12">
        <v>12873</v>
      </c>
      <c r="Q12">
        <v>3.956030988141126</v>
      </c>
      <c r="R12">
        <v>26.947845110922831</v>
      </c>
      <c r="S12">
        <v>11.302976411631276</v>
      </c>
      <c r="T12">
        <v>325401.90000000002</v>
      </c>
    </row>
    <row r="13" spans="1:20" x14ac:dyDescent="0.15">
      <c r="A13" t="s">
        <v>6</v>
      </c>
      <c r="B13">
        <v>11505.5</v>
      </c>
      <c r="C13">
        <v>31259.200000000001</v>
      </c>
      <c r="D13">
        <v>42764.7</v>
      </c>
      <c r="E13">
        <v>9.1787778640736786</v>
      </c>
      <c r="F13">
        <v>12.557188978724716</v>
      </c>
      <c r="G13">
        <v>25659.599999999999</v>
      </c>
      <c r="H13">
        <v>42134.6</v>
      </c>
      <c r="I13">
        <v>67794.2</v>
      </c>
      <c r="J13">
        <v>7.5345424221024508</v>
      </c>
      <c r="K13">
        <v>19.906712336610781</v>
      </c>
      <c r="L13">
        <v>25264.7</v>
      </c>
      <c r="M13">
        <v>7.4185861795075452</v>
      </c>
      <c r="N13">
        <v>25935.9</v>
      </c>
      <c r="O13">
        <v>7.6156736194409493</v>
      </c>
      <c r="P13">
        <v>13818.7</v>
      </c>
      <c r="Q13">
        <v>4.0576463143738462</v>
      </c>
      <c r="R13">
        <v>27.325298516118327</v>
      </c>
      <c r="S13">
        <v>11.673319933814795</v>
      </c>
      <c r="T13">
        <v>340559.5</v>
      </c>
    </row>
    <row r="14" spans="1:20" x14ac:dyDescent="0.15">
      <c r="A14" t="s">
        <v>7</v>
      </c>
      <c r="B14">
        <v>12778.5</v>
      </c>
      <c r="C14">
        <v>33971.199999999997</v>
      </c>
      <c r="D14">
        <v>46749.7</v>
      </c>
      <c r="E14">
        <v>9.5917725432574503</v>
      </c>
      <c r="F14">
        <v>13.19978360686472</v>
      </c>
      <c r="G14">
        <v>28324.799999999999</v>
      </c>
      <c r="H14">
        <v>46078.5</v>
      </c>
      <c r="I14">
        <v>74403.3</v>
      </c>
      <c r="J14">
        <v>7.9975108013040055</v>
      </c>
      <c r="K14">
        <v>21.007781004725974</v>
      </c>
      <c r="L14">
        <v>26260</v>
      </c>
      <c r="M14">
        <v>7.4145142646106308</v>
      </c>
      <c r="N14">
        <v>27384.9</v>
      </c>
      <c r="O14">
        <v>7.7321299194568036</v>
      </c>
      <c r="P14">
        <v>14687.2</v>
      </c>
      <c r="Q14">
        <v>4.146932745894488</v>
      </c>
      <c r="R14">
        <v>28.422295269336605</v>
      </c>
      <c r="S14">
        <v>11.879062665351292</v>
      </c>
      <c r="T14">
        <v>354170.2</v>
      </c>
    </row>
    <row r="15" spans="1:20" x14ac:dyDescent="0.15">
      <c r="A15" t="s">
        <v>8</v>
      </c>
      <c r="B15">
        <v>13955.6</v>
      </c>
      <c r="C15">
        <v>37145.699999999997</v>
      </c>
      <c r="D15">
        <v>51101.299999999996</v>
      </c>
      <c r="E15">
        <v>9.756111013494932</v>
      </c>
      <c r="F15">
        <v>13.421471549436639</v>
      </c>
      <c r="G15">
        <v>31142.1</v>
      </c>
      <c r="H15">
        <v>50539.1</v>
      </c>
      <c r="I15">
        <v>81681.2</v>
      </c>
      <c r="J15">
        <v>8.1792989442482043</v>
      </c>
      <c r="K15">
        <v>21.453111798013826</v>
      </c>
      <c r="L15">
        <v>27867.8</v>
      </c>
      <c r="M15">
        <v>7.3193223038433537</v>
      </c>
      <c r="N15">
        <v>28507</v>
      </c>
      <c r="O15">
        <v>7.4872046202306075</v>
      </c>
      <c r="P15">
        <v>15343.5</v>
      </c>
      <c r="Q15">
        <v>4.02988473324125</v>
      </c>
      <c r="R15">
        <v>28.772434101857179</v>
      </c>
      <c r="S15">
        <v>11.517089353471857</v>
      </c>
      <c r="T15">
        <v>380742.9</v>
      </c>
    </row>
    <row r="16" spans="1:20" x14ac:dyDescent="0.15">
      <c r="A16" t="s">
        <v>9</v>
      </c>
      <c r="B16">
        <v>14774</v>
      </c>
      <c r="C16">
        <v>40945.5</v>
      </c>
      <c r="D16">
        <v>55719.5</v>
      </c>
      <c r="E16">
        <v>9.9837316780218188</v>
      </c>
      <c r="F16">
        <v>13.586072638837887</v>
      </c>
      <c r="G16">
        <v>32611.5</v>
      </c>
      <c r="H16">
        <v>55490.9</v>
      </c>
      <c r="I16">
        <v>88102.399999999994</v>
      </c>
      <c r="J16">
        <v>7.9516544093443375</v>
      </c>
      <c r="K16">
        <v>21.481987563706621</v>
      </c>
      <c r="L16">
        <v>30493.3</v>
      </c>
      <c r="M16">
        <v>7.435174199299623</v>
      </c>
      <c r="N16">
        <v>30013.3</v>
      </c>
      <c r="O16">
        <v>7.3181359116868085</v>
      </c>
      <c r="P16">
        <v>16253.7</v>
      </c>
      <c r="Q16">
        <v>3.963135865359154</v>
      </c>
      <c r="R16">
        <v>28.917161763006245</v>
      </c>
      <c r="S16">
        <v>11.281271777045962</v>
      </c>
      <c r="T16">
        <v>410122.2</v>
      </c>
    </row>
    <row r="17" spans="1:20" x14ac:dyDescent="0.15">
      <c r="A17" t="s">
        <v>10</v>
      </c>
      <c r="B17">
        <v>16545.3</v>
      </c>
      <c r="C17">
        <v>45143.7</v>
      </c>
      <c r="D17">
        <v>61689</v>
      </c>
      <c r="E17">
        <v>10.195491676472116</v>
      </c>
      <c r="F17">
        <v>13.932169627874726</v>
      </c>
      <c r="G17">
        <v>34900.6</v>
      </c>
      <c r="H17">
        <v>60897.5</v>
      </c>
      <c r="I17">
        <v>95798.1</v>
      </c>
      <c r="J17">
        <v>7.8821358640050052</v>
      </c>
      <c r="K17">
        <v>21.635548950835741</v>
      </c>
      <c r="L17">
        <v>34612.5</v>
      </c>
      <c r="M17">
        <v>7.8170698381366863</v>
      </c>
      <c r="N17">
        <v>31451</v>
      </c>
      <c r="O17">
        <v>7.1030599777316556</v>
      </c>
      <c r="P17">
        <v>17094.5</v>
      </c>
      <c r="Q17">
        <v>3.8607121805136173</v>
      </c>
      <c r="R17">
        <v>29.452618788972426</v>
      </c>
      <c r="S17">
        <v>10.963772158245273</v>
      </c>
      <c r="T17">
        <v>442781</v>
      </c>
    </row>
    <row r="18" spans="1:20" x14ac:dyDescent="0.15">
      <c r="A18" t="s">
        <v>11</v>
      </c>
      <c r="B18">
        <v>17008.599999999999</v>
      </c>
      <c r="C18">
        <v>45674.8</v>
      </c>
      <c r="D18">
        <v>62683.4</v>
      </c>
      <c r="E18">
        <v>9.7300125388296834</v>
      </c>
      <c r="F18">
        <v>13.353321043036349</v>
      </c>
      <c r="G18">
        <v>36333.4</v>
      </c>
      <c r="H18">
        <v>62113.3</v>
      </c>
      <c r="I18">
        <v>98446.700000000012</v>
      </c>
      <c r="J18">
        <v>7.7400325251192008</v>
      </c>
      <c r="K18">
        <v>20.971906289822932</v>
      </c>
      <c r="L18">
        <v>37253.9</v>
      </c>
      <c r="M18">
        <v>7.93612482419862</v>
      </c>
      <c r="N18">
        <v>33130.199999999997</v>
      </c>
      <c r="O18">
        <v>7.0576611482466305</v>
      </c>
      <c r="P18">
        <v>18214</v>
      </c>
      <c r="Q18">
        <v>3.8800924882483088</v>
      </c>
      <c r="R18">
        <v>28.908031114021554</v>
      </c>
      <c r="S18">
        <v>10.937753636494939</v>
      </c>
      <c r="T18">
        <v>469421.8</v>
      </c>
    </row>
    <row r="19" spans="1:20" x14ac:dyDescent="0.15">
      <c r="A19" t="s">
        <v>12</v>
      </c>
      <c r="B19">
        <v>17444.099999999999</v>
      </c>
      <c r="C19">
        <v>39859.699999999997</v>
      </c>
      <c r="D19">
        <v>57303.799999999996</v>
      </c>
      <c r="E19">
        <v>8.290583606568287</v>
      </c>
      <c r="F19">
        <v>11.91885400226464</v>
      </c>
      <c r="G19">
        <v>36530.699999999997</v>
      </c>
      <c r="H19">
        <v>56000.3</v>
      </c>
      <c r="I19">
        <v>92531</v>
      </c>
      <c r="J19">
        <v>7.5981711492174835</v>
      </c>
      <c r="K19">
        <v>19.245904803582825</v>
      </c>
      <c r="L19">
        <v>38760.6</v>
      </c>
      <c r="M19">
        <v>8.0619772587538474</v>
      </c>
      <c r="N19">
        <v>35314.800000000003</v>
      </c>
      <c r="O19">
        <v>7.3452710870688387</v>
      </c>
      <c r="P19">
        <v>19711.8</v>
      </c>
      <c r="Q19">
        <v>4.0999386833306017</v>
      </c>
      <c r="R19">
        <v>27.307882062336674</v>
      </c>
      <c r="S19">
        <v>11.44520977039944</v>
      </c>
      <c r="T19">
        <v>480782.8</v>
      </c>
    </row>
    <row r="20" spans="1:20" x14ac:dyDescent="0.15">
      <c r="A20" t="s">
        <v>13</v>
      </c>
      <c r="B20">
        <v>18147.3</v>
      </c>
      <c r="C20">
        <v>38234.800000000003</v>
      </c>
      <c r="D20">
        <v>56382.100000000006</v>
      </c>
      <c r="E20">
        <v>7.9044588120446928</v>
      </c>
      <c r="F20">
        <v>11.656134913392647</v>
      </c>
      <c r="G20">
        <v>36802</v>
      </c>
      <c r="H20">
        <v>53794.3</v>
      </c>
      <c r="I20">
        <v>90596.3</v>
      </c>
      <c r="J20">
        <v>7.6082493749377216</v>
      </c>
      <c r="K20">
        <v>18.729396305816813</v>
      </c>
      <c r="L20">
        <v>39773.599999999999</v>
      </c>
      <c r="M20">
        <v>8.2225821243145187</v>
      </c>
      <c r="N20">
        <v>37255.699999999997</v>
      </c>
      <c r="O20">
        <v>7.7020448953281679</v>
      </c>
      <c r="P20">
        <v>20520.5</v>
      </c>
      <c r="Q20">
        <v>4.242298823390291</v>
      </c>
      <c r="R20">
        <v>26.951978430131334</v>
      </c>
      <c r="S20">
        <v>11.944343718718459</v>
      </c>
      <c r="T20">
        <v>483711.8</v>
      </c>
    </row>
    <row r="21" spans="1:20" x14ac:dyDescent="0.15">
      <c r="A21" t="s">
        <v>14</v>
      </c>
      <c r="B21">
        <v>18580.8</v>
      </c>
      <c r="C21">
        <v>34284.800000000003</v>
      </c>
      <c r="D21">
        <v>52865.600000000006</v>
      </c>
      <c r="E21">
        <v>6.9158358941339415</v>
      </c>
      <c r="F21">
        <v>10.663903947082302</v>
      </c>
      <c r="G21">
        <v>37649.800000000003</v>
      </c>
      <c r="H21">
        <v>48332.1</v>
      </c>
      <c r="I21">
        <v>85981.9</v>
      </c>
      <c r="J21">
        <v>7.5946144719223705</v>
      </c>
      <c r="K21">
        <v>17.344033223639485</v>
      </c>
      <c r="L21">
        <v>41346</v>
      </c>
      <c r="M21">
        <v>8.3402018060149654</v>
      </c>
      <c r="N21">
        <v>39581.5</v>
      </c>
      <c r="O21">
        <v>7.984271701852208</v>
      </c>
      <c r="P21">
        <v>21719.7</v>
      </c>
      <c r="Q21">
        <v>4.3812383583926682</v>
      </c>
      <c r="R21">
        <v>25.684235029654452</v>
      </c>
      <c r="S21">
        <v>12.365510060244876</v>
      </c>
      <c r="T21">
        <v>495743.4</v>
      </c>
    </row>
    <row r="22" spans="1:20" x14ac:dyDescent="0.15">
      <c r="A22" t="s">
        <v>15</v>
      </c>
      <c r="B22">
        <v>19028.5</v>
      </c>
      <c r="C22">
        <v>34446.699999999997</v>
      </c>
      <c r="D22">
        <v>53475.199999999997</v>
      </c>
      <c r="E22">
        <v>6.8659011865294248</v>
      </c>
      <c r="F22">
        <v>10.658653488720207</v>
      </c>
      <c r="G22">
        <v>38853.800000000003</v>
      </c>
      <c r="H22">
        <v>48868.6</v>
      </c>
      <c r="I22">
        <v>87722.4</v>
      </c>
      <c r="J22">
        <v>7.7443224320813604</v>
      </c>
      <c r="K22">
        <v>17.484790422455816</v>
      </c>
      <c r="L22">
        <v>44680.6</v>
      </c>
      <c r="M22">
        <v>8.9057176610487101</v>
      </c>
      <c r="N22">
        <v>42311.7</v>
      </c>
      <c r="O22">
        <v>8.433549548551154</v>
      </c>
      <c r="P22">
        <v>22710.6</v>
      </c>
      <c r="Q22">
        <v>4.5266668646574315</v>
      </c>
      <c r="R22">
        <v>26.390508083504528</v>
      </c>
      <c r="S22">
        <v>12.960216413208585</v>
      </c>
      <c r="T22">
        <v>501706.9</v>
      </c>
    </row>
    <row r="23" spans="1:20" x14ac:dyDescent="0.15">
      <c r="A23" t="s">
        <v>16</v>
      </c>
      <c r="B23">
        <v>19366.8</v>
      </c>
      <c r="C23">
        <v>35075.9</v>
      </c>
      <c r="D23">
        <v>54442.7</v>
      </c>
      <c r="E23">
        <v>6.8516342315466741</v>
      </c>
      <c r="F23">
        <v>10.634694105577507</v>
      </c>
      <c r="G23">
        <v>40550.9</v>
      </c>
      <c r="H23">
        <v>49525.2</v>
      </c>
      <c r="I23">
        <v>90076.1</v>
      </c>
      <c r="J23">
        <v>7.921106359637986</v>
      </c>
      <c r="K23">
        <v>17.595228923683251</v>
      </c>
      <c r="L23">
        <v>46072.7</v>
      </c>
      <c r="M23">
        <v>8.9997202768790086</v>
      </c>
      <c r="N23">
        <v>44005.8</v>
      </c>
      <c r="O23">
        <v>8.5959774565042277</v>
      </c>
      <c r="P23">
        <v>23775.1</v>
      </c>
      <c r="Q23">
        <v>4.6441656242162086</v>
      </c>
      <c r="R23">
        <v>26.594949200562262</v>
      </c>
      <c r="S23">
        <v>13.240143080720436</v>
      </c>
      <c r="T23">
        <v>511934.8</v>
      </c>
    </row>
    <row r="24" spans="1:20" x14ac:dyDescent="0.15">
      <c r="A24" t="s">
        <v>17</v>
      </c>
      <c r="B24">
        <v>20533.3</v>
      </c>
      <c r="C24">
        <v>33948.800000000003</v>
      </c>
      <c r="D24">
        <v>54482.100000000006</v>
      </c>
      <c r="E24">
        <v>6.4887060986245571</v>
      </c>
      <c r="F24">
        <v>10.413279248040372</v>
      </c>
      <c r="G24">
        <v>42103.7</v>
      </c>
      <c r="H24">
        <v>49055.199999999997</v>
      </c>
      <c r="I24">
        <v>91158.9</v>
      </c>
      <c r="J24">
        <v>8.0473694199694457</v>
      </c>
      <c r="K24">
        <v>17.423393768672412</v>
      </c>
      <c r="L24">
        <v>47744.3</v>
      </c>
      <c r="M24">
        <v>9.1254692532448978</v>
      </c>
      <c r="N24">
        <v>45788</v>
      </c>
      <c r="O24">
        <v>8.7515574878588112</v>
      </c>
      <c r="P24">
        <v>23640.2</v>
      </c>
      <c r="Q24">
        <v>4.5184015315034474</v>
      </c>
      <c r="R24">
        <v>26.54886302191731</v>
      </c>
      <c r="S24">
        <v>13.269959019362258</v>
      </c>
      <c r="T24">
        <v>523198.3</v>
      </c>
    </row>
    <row r="25" spans="1:20" x14ac:dyDescent="0.15">
      <c r="A25" t="s">
        <v>18</v>
      </c>
      <c r="B25">
        <v>20828</v>
      </c>
      <c r="C25">
        <v>30400.6</v>
      </c>
      <c r="D25">
        <v>51228.6</v>
      </c>
      <c r="E25">
        <v>5.9325351368924979</v>
      </c>
      <c r="F25">
        <v>9.9970220822553184</v>
      </c>
      <c r="G25">
        <v>43525</v>
      </c>
      <c r="H25">
        <v>43289.7</v>
      </c>
      <c r="I25">
        <v>86814.7</v>
      </c>
      <c r="J25">
        <v>8.493700513583482</v>
      </c>
      <c r="K25">
        <v>16.941483330881006</v>
      </c>
      <c r="L25">
        <v>47794.1</v>
      </c>
      <c r="M25">
        <v>9.326795444371287</v>
      </c>
      <c r="N25">
        <v>48095.4</v>
      </c>
      <c r="O25">
        <v>9.3855927324756578</v>
      </c>
      <c r="P25">
        <v>23978.2</v>
      </c>
      <c r="Q25">
        <v>4.6792337657623762</v>
      </c>
      <c r="R25">
        <v>26.268278775252291</v>
      </c>
      <c r="S25">
        <v>14.064826498238034</v>
      </c>
      <c r="T25">
        <v>512438.6</v>
      </c>
    </row>
    <row r="26" spans="1:20" x14ac:dyDescent="0.15">
      <c r="A26" t="s">
        <v>19</v>
      </c>
      <c r="B26">
        <v>21024.7</v>
      </c>
      <c r="C26">
        <v>27890.1</v>
      </c>
      <c r="D26">
        <v>48914.8</v>
      </c>
      <c r="E26">
        <v>5.5238509084513625</v>
      </c>
      <c r="F26">
        <v>9.687956028006953</v>
      </c>
      <c r="G26">
        <v>43416.7</v>
      </c>
      <c r="H26">
        <v>41034.199999999997</v>
      </c>
      <c r="I26">
        <v>84450.9</v>
      </c>
      <c r="J26">
        <v>8.5990146230010023</v>
      </c>
      <c r="K26">
        <v>16.726156617743758</v>
      </c>
      <c r="L26">
        <v>47175.9</v>
      </c>
      <c r="M26">
        <v>9.3435533781524853</v>
      </c>
      <c r="N26">
        <v>49964.3</v>
      </c>
      <c r="O26">
        <v>9.895817653760167</v>
      </c>
      <c r="P26">
        <v>24870.2</v>
      </c>
      <c r="Q26">
        <v>4.9257362599405194</v>
      </c>
      <c r="R26">
        <v>26.069709995896243</v>
      </c>
      <c r="S26">
        <v>14.821553913700686</v>
      </c>
      <c r="T26">
        <v>504903.2</v>
      </c>
    </row>
    <row r="27" spans="1:20" x14ac:dyDescent="0.15">
      <c r="A27" t="s">
        <v>20</v>
      </c>
      <c r="B27">
        <v>20487.7</v>
      </c>
      <c r="C27">
        <v>32361.4</v>
      </c>
      <c r="D27">
        <v>52849.100000000006</v>
      </c>
      <c r="E27">
        <v>6.3471148942847053</v>
      </c>
      <c r="F27">
        <v>10.365414035225356</v>
      </c>
      <c r="G27">
        <v>42620</v>
      </c>
      <c r="H27">
        <v>46262.1</v>
      </c>
      <c r="I27">
        <v>88882.1</v>
      </c>
      <c r="J27">
        <v>8.3591574157611905</v>
      </c>
      <c r="K27">
        <v>17.432648177931199</v>
      </c>
      <c r="L27">
        <v>47857.4</v>
      </c>
      <c r="M27">
        <v>9.386380575059821</v>
      </c>
      <c r="N27">
        <v>51122.2</v>
      </c>
      <c r="O27">
        <v>10.02671321539246</v>
      </c>
      <c r="P27">
        <v>27850.2</v>
      </c>
      <c r="Q27">
        <v>5.4623229906248776</v>
      </c>
      <c r="R27">
        <v>26.81902875299102</v>
      </c>
      <c r="S27">
        <v>15.489036206017339</v>
      </c>
      <c r="T27">
        <v>509860</v>
      </c>
    </row>
    <row r="28" spans="1:20" x14ac:dyDescent="0.15">
      <c r="A28" t="s">
        <v>21</v>
      </c>
      <c r="B28">
        <v>20057.900000000001</v>
      </c>
      <c r="C28">
        <v>30023.8</v>
      </c>
      <c r="D28">
        <v>50081.7</v>
      </c>
      <c r="E28">
        <v>5.9389187709378737</v>
      </c>
      <c r="F28">
        <v>9.9065124404798635</v>
      </c>
      <c r="G28">
        <v>42406.400000000001</v>
      </c>
      <c r="H28">
        <v>43769.3</v>
      </c>
      <c r="I28">
        <v>86175.700000000012</v>
      </c>
      <c r="J28">
        <v>8.3882841268560231</v>
      </c>
      <c r="K28">
        <v>17.046159457787191</v>
      </c>
      <c r="L28">
        <v>49145.599999999999</v>
      </c>
      <c r="M28">
        <v>9.7213452777131604</v>
      </c>
      <c r="N28">
        <v>52855.4</v>
      </c>
      <c r="O28">
        <v>10.455169805468651</v>
      </c>
      <c r="P28">
        <v>29320.400000000001</v>
      </c>
      <c r="Q28">
        <v>5.7997813045452897</v>
      </c>
      <c r="R28">
        <v>26.767504735500353</v>
      </c>
      <c r="S28">
        <v>16.254951110013941</v>
      </c>
      <c r="T28">
        <v>505543.2</v>
      </c>
    </row>
    <row r="29" spans="1:20" x14ac:dyDescent="0.15">
      <c r="A29" t="s">
        <v>22</v>
      </c>
      <c r="B29">
        <v>19893.8</v>
      </c>
      <c r="C29">
        <v>25409.9</v>
      </c>
      <c r="D29">
        <v>45303.7</v>
      </c>
      <c r="E29">
        <v>5.0906646739337313</v>
      </c>
      <c r="F29">
        <v>9.0762240382091832</v>
      </c>
      <c r="G29">
        <v>41431.4</v>
      </c>
      <c r="H29">
        <v>37800.400000000001</v>
      </c>
      <c r="I29">
        <v>79231.8</v>
      </c>
      <c r="J29">
        <v>8.3004405515809978</v>
      </c>
      <c r="K29">
        <v>15.873440088791479</v>
      </c>
      <c r="L29">
        <v>49043.199999999997</v>
      </c>
      <c r="M29">
        <v>9.8254021360440902</v>
      </c>
      <c r="N29">
        <v>54336.6</v>
      </c>
      <c r="O29">
        <v>10.88589133061002</v>
      </c>
      <c r="P29">
        <v>29513.599999999999</v>
      </c>
      <c r="Q29">
        <v>5.912807249167078</v>
      </c>
      <c r="R29">
        <v>25.69884222483557</v>
      </c>
      <c r="S29">
        <v>16.798698579777099</v>
      </c>
      <c r="T29">
        <v>499147</v>
      </c>
    </row>
    <row r="30" spans="1:20" x14ac:dyDescent="0.15">
      <c r="A30" t="s">
        <v>23</v>
      </c>
      <c r="B30">
        <v>19871.2</v>
      </c>
      <c r="C30">
        <v>24654.6</v>
      </c>
      <c r="D30">
        <v>44525.8</v>
      </c>
      <c r="E30">
        <v>4.9422397058222147</v>
      </c>
      <c r="F30">
        <v>8.9256032015728834</v>
      </c>
      <c r="G30">
        <v>40992.800000000003</v>
      </c>
      <c r="H30">
        <v>36734.400000000001</v>
      </c>
      <c r="I30">
        <v>77727.200000000012</v>
      </c>
      <c r="J30">
        <v>8.2173810896477288</v>
      </c>
      <c r="K30">
        <v>15.581127013311292</v>
      </c>
      <c r="L30">
        <v>48967.5</v>
      </c>
      <c r="M30">
        <v>9.8159825263784164</v>
      </c>
      <c r="N30">
        <v>54995</v>
      </c>
      <c r="O30">
        <v>11.024249942067312</v>
      </c>
      <c r="P30">
        <v>30203</v>
      </c>
      <c r="Q30">
        <v>6.0544671515639426</v>
      </c>
      <c r="R30">
        <v>25.397109539689708</v>
      </c>
      <c r="S30">
        <v>17.078717093631255</v>
      </c>
      <c r="T30">
        <v>498854.8</v>
      </c>
    </row>
    <row r="31" spans="1:20" x14ac:dyDescent="0.15">
      <c r="A31" t="s">
        <v>24</v>
      </c>
      <c r="B31">
        <v>20004.599999999999</v>
      </c>
      <c r="C31">
        <v>27273.3</v>
      </c>
      <c r="D31">
        <v>47277.899999999994</v>
      </c>
      <c r="E31">
        <v>5.4143200669094842</v>
      </c>
      <c r="F31">
        <v>9.3856512666725287</v>
      </c>
      <c r="G31">
        <v>41847.4</v>
      </c>
      <c r="H31">
        <v>39498</v>
      </c>
      <c r="I31">
        <v>81345.399999999994</v>
      </c>
      <c r="J31">
        <v>8.3075835182390083</v>
      </c>
      <c r="K31">
        <v>16.148762033592515</v>
      </c>
      <c r="L31">
        <v>49490.3</v>
      </c>
      <c r="M31">
        <v>9.824858906233219</v>
      </c>
      <c r="N31">
        <v>55964.800000000003</v>
      </c>
      <c r="O31">
        <v>11.11018247445582</v>
      </c>
      <c r="P31">
        <v>31150.5</v>
      </c>
      <c r="Q31">
        <v>6.1840253010916859</v>
      </c>
      <c r="R31">
        <v>25.973620939825736</v>
      </c>
      <c r="S31">
        <v>17.294207775547505</v>
      </c>
      <c r="T31">
        <v>503725.3</v>
      </c>
    </row>
    <row r="32" spans="1:20" x14ac:dyDescent="0.15">
      <c r="A32" t="s">
        <v>25</v>
      </c>
      <c r="B32">
        <v>20703.2</v>
      </c>
      <c r="C32">
        <v>30862.6</v>
      </c>
      <c r="D32">
        <v>51565.8</v>
      </c>
      <c r="E32">
        <v>6.1247105097608072</v>
      </c>
      <c r="F32">
        <v>10.233279023939131</v>
      </c>
      <c r="G32">
        <v>42971.8</v>
      </c>
      <c r="H32">
        <v>43693.9</v>
      </c>
      <c r="I32">
        <v>86665.700000000012</v>
      </c>
      <c r="J32">
        <v>8.5277920552169775</v>
      </c>
      <c r="K32">
        <v>17.198885499788652</v>
      </c>
      <c r="L32">
        <v>50843.8</v>
      </c>
      <c r="M32">
        <v>10.089997479673668</v>
      </c>
      <c r="N32">
        <v>56971.1</v>
      </c>
      <c r="O32">
        <v>11.305965632274466</v>
      </c>
      <c r="P32">
        <v>32198.3</v>
      </c>
      <c r="Q32">
        <v>6.3897813666519143</v>
      </c>
      <c r="R32">
        <v>27.288882979462322</v>
      </c>
      <c r="S32">
        <v>17.695746998926381</v>
      </c>
      <c r="T32">
        <v>503903</v>
      </c>
    </row>
    <row r="33" spans="1:22" x14ac:dyDescent="0.15">
      <c r="A33" t="s">
        <v>26</v>
      </c>
      <c r="B33">
        <v>20595.2</v>
      </c>
      <c r="C33">
        <v>33275.699999999997</v>
      </c>
      <c r="D33">
        <v>53870.899999999994</v>
      </c>
      <c r="E33">
        <v>6.567308811948994</v>
      </c>
      <c r="F33">
        <v>10.631987795226639</v>
      </c>
      <c r="G33">
        <v>43259.3</v>
      </c>
      <c r="H33">
        <v>47414.6</v>
      </c>
      <c r="I33">
        <v>90673.9</v>
      </c>
      <c r="J33">
        <v>8.5376771063792845</v>
      </c>
      <c r="K33">
        <v>17.895446301168175</v>
      </c>
      <c r="L33">
        <v>52377.5</v>
      </c>
      <c r="M33">
        <v>10.337249623534845</v>
      </c>
      <c r="N33">
        <v>58301.3</v>
      </c>
      <c r="O33">
        <v>11.506373757368948</v>
      </c>
      <c r="P33">
        <v>32295.3</v>
      </c>
      <c r="Q33">
        <v>6.3738165770978936</v>
      </c>
      <c r="R33">
        <v>28.23269592470302</v>
      </c>
      <c r="S33">
        <v>17.880190334466842</v>
      </c>
      <c r="T33">
        <v>506687</v>
      </c>
    </row>
    <row r="34" spans="1:22" x14ac:dyDescent="0.15">
      <c r="A34" t="s">
        <v>27</v>
      </c>
      <c r="B34">
        <v>20241.2</v>
      </c>
      <c r="C34">
        <v>31989.7</v>
      </c>
      <c r="D34">
        <v>52230.9</v>
      </c>
      <c r="E34">
        <v>6.2361104396469846</v>
      </c>
      <c r="F34">
        <v>10.181954215330489</v>
      </c>
      <c r="G34">
        <v>43207.8</v>
      </c>
      <c r="H34">
        <v>49537.5</v>
      </c>
      <c r="I34">
        <v>92745.3</v>
      </c>
      <c r="J34">
        <v>8.4229802922246542</v>
      </c>
      <c r="K34">
        <v>18.079879885031481</v>
      </c>
      <c r="L34">
        <v>53320.7</v>
      </c>
      <c r="M34">
        <v>10.394401132842289</v>
      </c>
      <c r="N34">
        <v>60035.199999999997</v>
      </c>
      <c r="O34">
        <v>11.70333380639064</v>
      </c>
      <c r="P34">
        <v>33585.1</v>
      </c>
      <c r="Q34">
        <v>6.5471196268357605</v>
      </c>
      <c r="R34">
        <v>28.474281017873771</v>
      </c>
      <c r="S34">
        <v>18.250453433226401</v>
      </c>
      <c r="T34">
        <v>512975.2</v>
      </c>
    </row>
    <row r="35" spans="1:22" x14ac:dyDescent="0.15">
      <c r="A35" t="s">
        <v>28</v>
      </c>
      <c r="B35">
        <v>19260.5</v>
      </c>
      <c r="C35">
        <v>25792.799999999999</v>
      </c>
      <c r="D35">
        <v>45053.3</v>
      </c>
      <c r="E35">
        <v>5.1461136096237636</v>
      </c>
      <c r="F35">
        <v>8.9889193995402721</v>
      </c>
      <c r="G35">
        <v>41561.199999999997</v>
      </c>
      <c r="H35">
        <v>43125</v>
      </c>
      <c r="I35">
        <v>84686.2</v>
      </c>
      <c r="J35">
        <v>8.292184522513848</v>
      </c>
      <c r="K35">
        <v>16.896374428806489</v>
      </c>
      <c r="L35">
        <v>54226.8</v>
      </c>
      <c r="M35">
        <v>10.819192700534488</v>
      </c>
      <c r="N35">
        <v>61359.8</v>
      </c>
      <c r="O35">
        <v>12.242350650716178</v>
      </c>
      <c r="P35">
        <v>34281.699999999997</v>
      </c>
      <c r="Q35">
        <v>6.83979726633165</v>
      </c>
      <c r="R35">
        <v>27.715567129340975</v>
      </c>
      <c r="S35">
        <v>19.082147917047827</v>
      </c>
      <c r="T35">
        <v>501209.3</v>
      </c>
    </row>
    <row r="36" spans="1:22" x14ac:dyDescent="0.15">
      <c r="A36" t="s">
        <v>29</v>
      </c>
      <c r="B36">
        <v>19507.099999999999</v>
      </c>
      <c r="C36">
        <v>20109.099999999999</v>
      </c>
      <c r="D36">
        <v>39616.199999999997</v>
      </c>
      <c r="E36">
        <v>4.26819108682857</v>
      </c>
      <c r="F36">
        <v>8.4086066374933743</v>
      </c>
      <c r="G36">
        <v>38833.699999999997</v>
      </c>
      <c r="H36">
        <v>35560.9</v>
      </c>
      <c r="I36">
        <v>74394.600000000006</v>
      </c>
      <c r="J36">
        <v>8.2425196656525976</v>
      </c>
      <c r="K36">
        <v>15.79038189815441</v>
      </c>
      <c r="L36">
        <v>52341.599999999999</v>
      </c>
      <c r="M36">
        <v>11.109594690480744</v>
      </c>
      <c r="N36">
        <v>65215</v>
      </c>
      <c r="O36">
        <v>13.841995998206047</v>
      </c>
      <c r="P36">
        <v>35705.800000000003</v>
      </c>
      <c r="Q36">
        <v>7.5786175069040187</v>
      </c>
      <c r="R36">
        <v>26.899976588635155</v>
      </c>
      <c r="S36">
        <v>21.420613505110065</v>
      </c>
      <c r="T36">
        <v>471138.7</v>
      </c>
    </row>
    <row r="37" spans="1:22" x14ac:dyDescent="0.15">
      <c r="A37" t="s">
        <v>30</v>
      </c>
      <c r="B37">
        <v>20444.099999999999</v>
      </c>
      <c r="C37">
        <v>22385.599999999999</v>
      </c>
      <c r="D37">
        <v>42829.7</v>
      </c>
      <c r="E37">
        <v>4.6465017149148187</v>
      </c>
      <c r="F37">
        <v>8.8900129770605734</v>
      </c>
      <c r="G37">
        <v>39865.800000000003</v>
      </c>
      <c r="H37">
        <v>37476.199999999997</v>
      </c>
      <c r="I37">
        <v>77342</v>
      </c>
      <c r="J37">
        <v>7.7689494104701549</v>
      </c>
      <c r="K37">
        <v>16.033271391031718</v>
      </c>
      <c r="L37">
        <v>54456</v>
      </c>
      <c r="M37">
        <v>11.298594442364166</v>
      </c>
      <c r="N37">
        <v>67175</v>
      </c>
      <c r="O37">
        <v>13.952353514060142</v>
      </c>
      <c r="P37">
        <v>37275.5</v>
      </c>
      <c r="Q37">
        <v>7.7094574791623929</v>
      </c>
      <c r="R37">
        <v>27.331865833395884</v>
      </c>
      <c r="S37">
        <v>21.661810993222534</v>
      </c>
      <c r="T37">
        <v>482384.4</v>
      </c>
    </row>
    <row r="38" spans="1:22" x14ac:dyDescent="0.15">
      <c r="A38" t="s">
        <v>82</v>
      </c>
      <c r="B38">
        <v>20785.599999999999</v>
      </c>
      <c r="C38">
        <v>23720.2</v>
      </c>
      <c r="D38">
        <v>44505.8</v>
      </c>
      <c r="E38">
        <v>5.0401680155164472</v>
      </c>
      <c r="F38">
        <v>9.4567798612563099</v>
      </c>
      <c r="G38">
        <v>40274</v>
      </c>
      <c r="H38">
        <v>38692.699999999997</v>
      </c>
      <c r="I38">
        <v>78966.7</v>
      </c>
      <c r="J38">
        <v>8.2215878860200675</v>
      </c>
      <c r="K38">
        <v>16.779177057144654</v>
      </c>
      <c r="L38">
        <v>56139.8</v>
      </c>
      <c r="M38">
        <v>11.928821188585689</v>
      </c>
      <c r="N38">
        <v>67844.899999999994</v>
      </c>
      <c r="O38">
        <v>14.415970143418342</v>
      </c>
      <c r="P38">
        <v>38775.9</v>
      </c>
      <c r="Q38">
        <v>8.2392665724936638</v>
      </c>
      <c r="R38">
        <v>28.707998245730344</v>
      </c>
      <c r="S38">
        <v>22.655236715912004</v>
      </c>
      <c r="T38">
        <v>470623.2</v>
      </c>
    </row>
    <row r="39" spans="1:22" x14ac:dyDescent="0.15">
      <c r="T39">
        <v>475867.9</v>
      </c>
      <c r="V39" t="s">
        <v>79</v>
      </c>
    </row>
    <row r="41" spans="1:22" x14ac:dyDescent="0.15">
      <c r="A41" t="s">
        <v>70</v>
      </c>
    </row>
    <row r="43" spans="1:22" x14ac:dyDescent="0.15">
      <c r="A43" t="s">
        <v>77</v>
      </c>
    </row>
    <row r="44" spans="1:22" x14ac:dyDescent="0.15">
      <c r="A44" t="s">
        <v>34</v>
      </c>
      <c r="B44" t="s">
        <v>31</v>
      </c>
    </row>
    <row r="45" spans="1:22" x14ac:dyDescent="0.15">
      <c r="A45" t="s">
        <v>35</v>
      </c>
      <c r="B45" t="s">
        <v>32</v>
      </c>
    </row>
    <row r="46" spans="1:22" x14ac:dyDescent="0.15">
      <c r="A46" t="s">
        <v>74</v>
      </c>
    </row>
    <row r="47" spans="1:22" x14ac:dyDescent="0.15">
      <c r="A47" t="s">
        <v>71</v>
      </c>
    </row>
    <row r="48" spans="1:22" x14ac:dyDescent="0.15">
      <c r="A48" t="s">
        <v>72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完成表</vt:lpstr>
      <vt:lpstr>計算元表</vt:lpstr>
      <vt:lpstr>Sheet2</vt:lpstr>
      <vt:lpstr>Sheet3</vt:lpstr>
      <vt:lpstr>Sheet4</vt:lpstr>
      <vt:lpstr>Sheet1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家計経済研究所</dc:creator>
  <cp:lastModifiedBy>家計経済研究所</cp:lastModifiedBy>
  <cp:lastPrinted>2013-10-04T07:12:20Z</cp:lastPrinted>
  <dcterms:created xsi:type="dcterms:W3CDTF">2012-03-05T03:09:41Z</dcterms:created>
  <dcterms:modified xsi:type="dcterms:W3CDTF">2014-10-03T06:35:02Z</dcterms:modified>
</cp:coreProperties>
</file>